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2" sheetId="61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<sst xmlns="http://schemas.openxmlformats.org/spreadsheetml/2006/main" count="956" uniqueCount="134">
  <si>
    <t>Fonte: Convênio DIEESE/SEADE, MTE/FAT e convênios regionais. PED - Pesquisa de Emprego e Desemprego.</t>
  </si>
  <si>
    <t>Elaboração: DIEESE.</t>
  </si>
  <si>
    <t>(em mil pessoas)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</si>
  <si>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</si>
  <si>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</si>
  <si>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</si>
  <si>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</si>
  <si>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</si>
  <si>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</si>
  <si>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</si>
  <si>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</si>
  <si>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</si>
  <si>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</si>
  <si>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</si>
  <si>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</si>
  <si>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</si>
  <si>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</si>
  <si>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</si>
  <si>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</si>
  <si>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</si>
  <si>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</si>
  <si>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</si>
  <si>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</si>
  <si>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</si>
  <si>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</si>
  <si>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</si>
  <si>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</si>
  <si>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</si>
  <si>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</si>
  <si>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</si>
  <si>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</si>
  <si>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</si>
  <si>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</si>
  <si>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</si>
  <si>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</si>
  <si>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</si>
  <si>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</si>
  <si>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</si>
  <si>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</si>
  <si>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</si>
  <si>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</si>
  <si>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</si>
  <si>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</si>
  <si>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</si>
  <si>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</si>
  <si>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</si>
  <si>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</si>
  <si>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</si>
  <si>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</si>
  <si>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</si>
  <si>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</si>
  <si>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</si>
  <si>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</si>
  <si>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</si>
  <si>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</si>
  <si>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</si>
  <si>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</si>
  <si>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</si>
  <si>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</si>
  <si>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</si>
  <si>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</si>
  <si>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</si>
  <si>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</si>
  <si>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</si>
  <si>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</si>
  <si>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</si>
  <si>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</si>
  <si>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</si>
  <si>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</si>
  <si>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</si>
  <si>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</si>
  <si>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</si>
  <si>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</si>
  <si>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</si>
  <si>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</si>
  <si>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</si>
  <si>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</si>
  <si>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</si>
  <si>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</si>
  <si>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</si>
  <si>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</si>
  <si>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</si>
  <si>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</si>
  <si>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</si>
  <si>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</si>
  <si>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</si>
  <si>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</si>
  <si>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</si>
  <si>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</si>
  <si>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</si>
  <si>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</si>
  <si>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</si>
  <si>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</si>
  <si>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</si>
  <si>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</si>
  <si>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</si>
  <si>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</si>
  <si>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</si>
  <si>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</si>
  <si>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</si>
  <si>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</si>
  <si>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</si>
  <si>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</si>
  <si>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</si>
  <si>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</si>
  <si>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</si>
  <si>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</si>
  <si>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</si>
  <si>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</si>
  <si>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(10) A amostra não comporta a desagregação para esta categoria.</t>
  </si>
  <si>
    <t>(9) Divisão 43 da CNAE 2.0 domiciliar.</t>
  </si>
  <si>
    <t>(8) Divisão 42 da CNAE 2.0 domiciliar.</t>
  </si>
  <si>
    <t>(7) Divisão 41 da CNAE 2.0 domiciliar.</t>
  </si>
  <si>
    <t>(6) Seção F da CNAE 2.0 domiciliar.</t>
  </si>
  <si>
    <t>(5) Seções H a T da CNAE 2.0 domiciliar.</t>
  </si>
  <si>
    <t>(4) Seção G da CNAE 2.0 domiciliar.</t>
  </si>
  <si>
    <t>(3) Seção C da CNAE 2.0 domiciliar.</t>
  </si>
  <si>
    <t>Serviços Especializados para Construção (9)</t>
  </si>
  <si>
    <t>Construção e Incorporação de Edifícios (7)</t>
  </si>
  <si>
    <t>Construção Civil (6)</t>
  </si>
  <si>
    <t>Serviços (5)</t>
  </si>
  <si>
    <t>Comércio e reparação de veículos (4)</t>
  </si>
  <si>
    <t>Indústria de Transformação (3)</t>
  </si>
  <si>
    <t>Total (2)</t>
  </si>
  <si>
    <t>Setores de atividade e divisões da construção civil</t>
  </si>
  <si>
    <t>Distrito Federal</t>
  </si>
  <si>
    <t>2011 -2012 - 2015</t>
  </si>
  <si>
    <t>(10)</t>
  </si>
  <si>
    <t>Tabela 2</t>
  </si>
  <si>
    <r>
      <t>Estimativas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trabalho principal, por setores de atividade e divisões da construção civil</t>
    </r>
  </si>
  <si>
    <t>Obras de Infraestrutura (8)</t>
  </si>
  <si>
    <t xml:space="preserve">(2) Inclui agricultura, pecuária, produção florestal, pesca e aquicultura (Seção A); indústrias extrativas (Seção B); eletricidade e gás (Seção D); </t>
  </si>
  <si>
    <t>água, esgoto, atividades de gestão de resíduos e descontaminação (Seção E); organismos internacionais e outras instituições extraterritoriais (Seção U);</t>
  </si>
  <si>
    <t>atividades mal definidas (Seção V). As seções mencionadas referem-se à CNAE 2.0 domiciliar.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</si>
</sst>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11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0" fillId="0" borderId="0"/>
    <xf numFmtId="0" fontId="10" fillId="0" borderId="0"/>
    <xf numFmtId="0" fontId="1" fillId="0" borderId="0"/>
  </cellStyleXfs>
  <cellXfs count="233">
    <xf numFmtId="0" fontId="0" fillId="0" borderId="0" xfId="0"/>
    <xf numFmtId="0" fontId="4" fillId="2" borderId="0" xfId="0" applyFont="1" applyFill="1" applyAlignment="1"/>
    <xf numFmtId="0" fontId="2" fillId="2" borderId="0" xfId="0" applyFont="1" applyFill="1"/>
    <xf numFmtId="0" fontId="5" fillId="2" borderId="0" xfId="0" applyFont="1" applyFill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8" fillId="2" borderId="3" xfId="0" applyFont="1" applyFill="1" applyBorder="1"/>
    <xf numFmtId="0" fontId="9" fillId="2" borderId="3" xfId="0" applyFont="1" applyFill="1" applyBorder="1"/>
    <xf numFmtId="3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/>
    <xf numFmtId="0" fontId="8" fillId="2" borderId="0" xfId="0" applyFont="1" applyFill="1"/>
    <xf numFmtId="0" fontId="2" fillId="2" borderId="3" xfId="0" applyFont="1" applyFill="1" applyBorder="1" applyAlignment="1">
      <alignment horizontal="right"/>
    </xf>
    <xf numFmtId="0" fontId="1" fillId="0" borderId="0" xfId="9"/>
    <xf numFmtId="0" fontId="8" fillId="0" borderId="8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8" fillId="0" borderId="6" xfId="9" applyFont="1" applyBorder="1" applyAlignment="1">
      <alignment horizontal="left" vertical="top" wrapText="1"/>
    </xf>
    <xf numFmtId="165" fontId="8" fillId="0" borderId="10" xfId="9" applyNumberFormat="1" applyFont="1" applyBorder="1" applyAlignment="1">
      <alignment horizontal="right" vertical="top"/>
    </xf>
    <xf numFmtId="165" fontId="8" fillId="0" borderId="18" xfId="9" applyNumberFormat="1" applyFont="1" applyBorder="1" applyAlignment="1">
      <alignment horizontal="right" vertical="top"/>
    </xf>
    <xf numFmtId="165" fontId="8" fillId="0" borderId="19" xfId="9" applyNumberFormat="1" applyFont="1" applyBorder="1" applyAlignment="1">
      <alignment horizontal="right" vertical="top"/>
    </xf>
    <xf numFmtId="0" fontId="8" fillId="0" borderId="12" xfId="9" applyFont="1" applyBorder="1" applyAlignment="1">
      <alignment horizontal="left" vertical="top" wrapText="1"/>
    </xf>
    <xf numFmtId="167" fontId="8" fillId="0" borderId="38" xfId="9" applyNumberFormat="1" applyFont="1" applyBorder="1" applyAlignment="1">
      <alignment horizontal="right" vertical="top"/>
    </xf>
    <xf numFmtId="167" fontId="8" fillId="0" borderId="39" xfId="9" applyNumberFormat="1" applyFont="1" applyBorder="1" applyAlignment="1">
      <alignment horizontal="right" vertical="top"/>
    </xf>
    <xf numFmtId="167" fontId="8" fillId="0" borderId="40" xfId="9" applyNumberFormat="1" applyFont="1" applyBorder="1" applyAlignment="1">
      <alignment horizontal="right" vertical="top"/>
    </xf>
    <xf numFmtId="0" fontId="8" fillId="0" borderId="41" xfId="9" applyFont="1" applyBorder="1" applyAlignment="1">
      <alignment horizontal="left" vertical="top" wrapText="1"/>
    </xf>
    <xf numFmtId="165" fontId="8" fillId="0" borderId="42" xfId="9" applyNumberFormat="1" applyFont="1" applyBorder="1" applyAlignment="1">
      <alignment horizontal="right" vertical="top"/>
    </xf>
    <xf numFmtId="165" fontId="8" fillId="0" borderId="43" xfId="9" applyNumberFormat="1" applyFont="1" applyBorder="1" applyAlignment="1">
      <alignment horizontal="right" vertical="top"/>
    </xf>
    <xf numFmtId="165" fontId="8" fillId="0" borderId="44" xfId="9" applyNumberFormat="1" applyFont="1" applyBorder="1" applyAlignment="1">
      <alignment horizontal="right" vertical="top"/>
    </xf>
    <xf numFmtId="0" fontId="8" fillId="0" borderId="35" xfId="9" applyFont="1" applyBorder="1" applyAlignment="1">
      <alignment horizontal="left" vertical="top" wrapText="1"/>
    </xf>
    <xf numFmtId="167" fontId="8" fillId="0" borderId="14" xfId="9" applyNumberFormat="1" applyFont="1" applyBorder="1" applyAlignment="1">
      <alignment horizontal="right" vertical="top"/>
    </xf>
    <xf numFmtId="167" fontId="8" fillId="0" borderId="20" xfId="9" applyNumberFormat="1" applyFont="1" applyBorder="1" applyAlignment="1">
      <alignment horizontal="right" vertical="top"/>
    </xf>
    <xf numFmtId="167" fontId="8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8" fillId="0" borderId="30" xfId="9" applyFont="1" applyBorder="1" applyAlignment="1">
      <alignment horizontal="left" vertical="top" wrapText="1"/>
    </xf>
    <xf numFmtId="168" fontId="8" fillId="0" borderId="18" xfId="9" applyNumberFormat="1" applyFont="1" applyBorder="1" applyAlignment="1">
      <alignment horizontal="right" vertical="top"/>
    </xf>
    <xf numFmtId="0" fontId="8" fillId="0" borderId="24" xfId="9" applyFont="1" applyBorder="1" applyAlignment="1">
      <alignment horizontal="left" vertical="top" wrapText="1"/>
    </xf>
    <xf numFmtId="165" fontId="8" fillId="0" borderId="21" xfId="9" applyNumberFormat="1" applyFont="1" applyBorder="1" applyAlignment="1">
      <alignment horizontal="right" vertical="top"/>
    </xf>
    <xf numFmtId="168" fontId="8" fillId="0" borderId="22" xfId="9" applyNumberFormat="1" applyFont="1" applyBorder="1" applyAlignment="1">
      <alignment horizontal="right" vertical="top"/>
    </xf>
    <xf numFmtId="165" fontId="8" fillId="0" borderId="22" xfId="9" applyNumberFormat="1" applyFont="1" applyBorder="1" applyAlignment="1">
      <alignment horizontal="right" vertical="top"/>
    </xf>
    <xf numFmtId="165" fontId="8" fillId="0" borderId="23" xfId="9" applyNumberFormat="1" applyFont="1" applyBorder="1" applyAlignment="1">
      <alignment horizontal="right" vertical="top"/>
    </xf>
    <xf numFmtId="0" fontId="8" fillId="0" borderId="29" xfId="9" applyFont="1" applyBorder="1" applyAlignment="1">
      <alignment horizontal="left" vertical="top" wrapText="1"/>
    </xf>
    <xf numFmtId="165" fontId="8" fillId="0" borderId="14" xfId="9" applyNumberFormat="1" applyFont="1" applyBorder="1" applyAlignment="1">
      <alignment horizontal="right" vertical="top"/>
    </xf>
    <xf numFmtId="168" fontId="8" fillId="0" borderId="20" xfId="9" applyNumberFormat="1" applyFont="1" applyBorder="1" applyAlignment="1">
      <alignment horizontal="right" vertical="top"/>
    </xf>
    <xf numFmtId="165" fontId="8" fillId="0" borderId="20" xfId="9" applyNumberFormat="1" applyFont="1" applyBorder="1" applyAlignment="1">
      <alignment horizontal="right" vertical="top"/>
    </xf>
    <xf numFmtId="165" fontId="8" fillId="0" borderId="17" xfId="9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8" xfId="9" applyNumberFormat="1" applyFont="1" applyBorder="1" applyAlignment="1">
      <alignment horizontal="right" vertical="top"/>
    </xf>
    <xf numFmtId="168" fontId="8" fillId="0" borderId="19" xfId="9" applyNumberFormat="1" applyFont="1" applyBorder="1" applyAlignment="1">
      <alignment horizontal="right" vertical="top"/>
    </xf>
    <xf numFmtId="170" fontId="8" fillId="0" borderId="22" xfId="9" applyNumberFormat="1" applyFont="1" applyBorder="1" applyAlignment="1">
      <alignment horizontal="right" vertical="top"/>
    </xf>
    <xf numFmtId="168" fontId="8" fillId="0" borderId="23" xfId="9" applyNumberFormat="1" applyFont="1" applyBorder="1" applyAlignment="1">
      <alignment horizontal="right" vertical="top"/>
    </xf>
    <xf numFmtId="170" fontId="8" fillId="0" borderId="20" xfId="9" applyNumberFormat="1" applyFont="1" applyBorder="1" applyAlignment="1">
      <alignment horizontal="right" vertical="top"/>
    </xf>
    <xf numFmtId="168" fontId="8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10" fillId="0" borderId="0" xfId="10"/>
    <xf numFmtId="0" fontId="12" fillId="0" borderId="27" xfId="10" applyFont="1" applyBorder="1" applyAlignment="1">
      <alignment horizontal="center" wrapText="1"/>
    </xf>
    <xf numFmtId="0" fontId="12" fillId="0" borderId="8" xfId="10" applyFont="1" applyBorder="1" applyAlignment="1">
      <alignment horizontal="center" wrapText="1"/>
    </xf>
    <xf numFmtId="0" fontId="12" fillId="0" borderId="16" xfId="10" applyFont="1" applyBorder="1" applyAlignment="1">
      <alignment horizontal="center" wrapText="1"/>
    </xf>
    <xf numFmtId="0" fontId="12" fillId="0" borderId="6" xfId="10" applyFont="1" applyBorder="1" applyAlignment="1">
      <alignment horizontal="left" vertical="top" wrapText="1"/>
    </xf>
    <xf numFmtId="165" fontId="12" fillId="0" borderId="10" xfId="10" applyNumberFormat="1" applyFont="1" applyBorder="1" applyAlignment="1">
      <alignment horizontal="right" vertical="top"/>
    </xf>
    <xf numFmtId="165" fontId="12" fillId="0" borderId="18" xfId="10" applyNumberFormat="1" applyFont="1" applyBorder="1" applyAlignment="1">
      <alignment horizontal="right" vertical="top"/>
    </xf>
    <xf numFmtId="0" fontId="10" fillId="0" borderId="18" xfId="10" applyBorder="1" applyAlignment="1">
      <alignment horizontal="center" vertical="center"/>
    </xf>
    <xf numFmtId="165" fontId="12" fillId="0" borderId="19" xfId="10" applyNumberFormat="1" applyFont="1" applyBorder="1" applyAlignment="1">
      <alignment horizontal="right" vertical="top"/>
    </xf>
    <xf numFmtId="0" fontId="12" fillId="0" borderId="12" xfId="10" applyFont="1" applyBorder="1" applyAlignment="1">
      <alignment horizontal="left" vertical="top" wrapText="1"/>
    </xf>
    <xf numFmtId="167" fontId="12" fillId="0" borderId="38" xfId="10" applyNumberFormat="1" applyFont="1" applyBorder="1" applyAlignment="1">
      <alignment horizontal="right" vertical="top"/>
    </xf>
    <xf numFmtId="167" fontId="12" fillId="0" borderId="39" xfId="10" applyNumberFormat="1" applyFont="1" applyBorder="1" applyAlignment="1">
      <alignment horizontal="right" vertical="top"/>
    </xf>
    <xf numFmtId="0" fontId="10" fillId="0" borderId="39" xfId="10" applyBorder="1" applyAlignment="1">
      <alignment horizontal="center" vertical="center"/>
    </xf>
    <xf numFmtId="167" fontId="12" fillId="0" borderId="40" xfId="10" applyNumberFormat="1" applyFont="1" applyBorder="1" applyAlignment="1">
      <alignment horizontal="right" vertical="top"/>
    </xf>
    <xf numFmtId="0" fontId="12" fillId="0" borderId="41" xfId="10" applyFont="1" applyBorder="1" applyAlignment="1">
      <alignment horizontal="left" vertical="top" wrapText="1"/>
    </xf>
    <xf numFmtId="165" fontId="12" fillId="0" borderId="42" xfId="10" applyNumberFormat="1" applyFont="1" applyBorder="1" applyAlignment="1">
      <alignment horizontal="right" vertical="top"/>
    </xf>
    <xf numFmtId="165" fontId="12" fillId="0" borderId="43" xfId="10" applyNumberFormat="1" applyFont="1" applyBorder="1" applyAlignment="1">
      <alignment horizontal="right" vertical="top"/>
    </xf>
    <xf numFmtId="165" fontId="12" fillId="0" borderId="44" xfId="10" applyNumberFormat="1" applyFont="1" applyBorder="1" applyAlignment="1">
      <alignment horizontal="right" vertical="top"/>
    </xf>
    <xf numFmtId="0" fontId="10" fillId="0" borderId="43" xfId="10" applyBorder="1" applyAlignment="1">
      <alignment horizontal="center" vertical="center"/>
    </xf>
    <xf numFmtId="0" fontId="12" fillId="0" borderId="35" xfId="10" applyFont="1" applyBorder="1" applyAlignment="1">
      <alignment horizontal="left" vertical="top" wrapText="1"/>
    </xf>
    <xf numFmtId="167" fontId="12" fillId="0" borderId="14" xfId="10" applyNumberFormat="1" applyFont="1" applyBorder="1" applyAlignment="1">
      <alignment horizontal="right" vertical="top"/>
    </xf>
    <xf numFmtId="167" fontId="12" fillId="0" borderId="20" xfId="10" applyNumberFormat="1" applyFont="1" applyBorder="1" applyAlignment="1">
      <alignment horizontal="right" vertical="top"/>
    </xf>
    <xf numFmtId="167" fontId="12" fillId="0" borderId="17" xfId="10" applyNumberFormat="1" applyFont="1" applyBorder="1" applyAlignment="1">
      <alignment horizontal="right" vertical="top"/>
    </xf>
    <xf numFmtId="0" fontId="10" fillId="0" borderId="0" xfId="11"/>
    <xf numFmtId="0" fontId="12" fillId="0" borderId="4" xfId="11" applyFont="1" applyBorder="1" applyAlignment="1">
      <alignment horizontal="left" wrapText="1"/>
    </xf>
    <xf numFmtId="0" fontId="12" fillId="0" borderId="53" xfId="11" applyFont="1" applyBorder="1" applyAlignment="1">
      <alignment horizontal="center" wrapText="1"/>
    </xf>
    <xf numFmtId="0" fontId="12" fillId="0" borderId="54" xfId="11" applyFont="1" applyBorder="1" applyAlignment="1">
      <alignment horizontal="center" wrapText="1"/>
    </xf>
    <xf numFmtId="0" fontId="12" fillId="0" borderId="32" xfId="11" applyFont="1" applyBorder="1" applyAlignment="1">
      <alignment horizontal="center" wrapText="1"/>
    </xf>
    <xf numFmtId="0" fontId="12" fillId="0" borderId="30" xfId="11" applyFont="1" applyBorder="1" applyAlignment="1">
      <alignment horizontal="left" vertical="top" wrapText="1"/>
    </xf>
    <xf numFmtId="165" fontId="12" fillId="0" borderId="10" xfId="11" applyNumberFormat="1" applyFont="1" applyBorder="1" applyAlignment="1">
      <alignment horizontal="right" vertical="top"/>
    </xf>
    <xf numFmtId="170" fontId="12" fillId="0" borderId="18" xfId="11" applyNumberFormat="1" applyFont="1" applyBorder="1" applyAlignment="1">
      <alignment horizontal="right" vertical="top"/>
    </xf>
    <xf numFmtId="168" fontId="12" fillId="0" borderId="18" xfId="11" applyNumberFormat="1" applyFont="1" applyBorder="1" applyAlignment="1">
      <alignment horizontal="right" vertical="top"/>
    </xf>
    <xf numFmtId="168" fontId="12" fillId="0" borderId="19" xfId="11" applyNumberFormat="1" applyFont="1" applyBorder="1" applyAlignment="1">
      <alignment horizontal="right" vertical="top"/>
    </xf>
    <xf numFmtId="0" fontId="12" fillId="0" borderId="24" xfId="11" applyFont="1" applyBorder="1" applyAlignment="1">
      <alignment horizontal="left" vertical="top" wrapText="1"/>
    </xf>
    <xf numFmtId="165" fontId="12" fillId="0" borderId="21" xfId="11" applyNumberFormat="1" applyFont="1" applyBorder="1" applyAlignment="1">
      <alignment horizontal="right" vertical="top"/>
    </xf>
    <xf numFmtId="170" fontId="12" fillId="0" borderId="22" xfId="11" applyNumberFormat="1" applyFont="1" applyBorder="1" applyAlignment="1">
      <alignment horizontal="right" vertical="top"/>
    </xf>
    <xf numFmtId="168" fontId="12" fillId="0" borderId="22" xfId="11" applyNumberFormat="1" applyFont="1" applyBorder="1" applyAlignment="1">
      <alignment horizontal="right" vertical="top"/>
    </xf>
    <xf numFmtId="168" fontId="12" fillId="0" borderId="23" xfId="11" applyNumberFormat="1" applyFont="1" applyBorder="1" applyAlignment="1">
      <alignment horizontal="right" vertical="top"/>
    </xf>
    <xf numFmtId="0" fontId="12" fillId="0" borderId="29" xfId="11" applyFont="1" applyBorder="1" applyAlignment="1">
      <alignment horizontal="left" vertical="top" wrapText="1"/>
    </xf>
    <xf numFmtId="165" fontId="12" fillId="0" borderId="14" xfId="11" applyNumberFormat="1" applyFont="1" applyBorder="1" applyAlignment="1">
      <alignment horizontal="right" vertical="top"/>
    </xf>
    <xf numFmtId="170" fontId="12" fillId="0" borderId="20" xfId="11" applyNumberFormat="1" applyFont="1" applyBorder="1" applyAlignment="1">
      <alignment horizontal="right" vertical="top"/>
    </xf>
    <xf numFmtId="168" fontId="12" fillId="0" borderId="20" xfId="11" applyNumberFormat="1" applyFont="1" applyBorder="1" applyAlignment="1">
      <alignment horizontal="right" vertical="top"/>
    </xf>
    <xf numFmtId="168" fontId="12" fillId="0" borderId="17" xfId="11" applyNumberFormat="1" applyFont="1" applyBorder="1" applyAlignment="1">
      <alignment horizontal="right" vertical="top"/>
    </xf>
    <xf numFmtId="0" fontId="13" fillId="0" borderId="0" xfId="0" applyFont="1"/>
    <xf numFmtId="0" fontId="8" fillId="0" borderId="8" xfId="12" applyFont="1" applyBorder="1" applyAlignment="1">
      <alignment horizontal="center" wrapText="1"/>
    </xf>
    <xf numFmtId="0" fontId="8" fillId="0" borderId="16" xfId="12" applyFont="1" applyBorder="1" applyAlignment="1">
      <alignment horizontal="center" wrapText="1"/>
    </xf>
    <xf numFmtId="0" fontId="8" fillId="0" borderId="6" xfId="12" applyFont="1" applyBorder="1" applyAlignment="1">
      <alignment horizontal="left" vertical="top" wrapText="1"/>
    </xf>
    <xf numFmtId="165" fontId="8" fillId="0" borderId="10" xfId="12" applyNumberFormat="1" applyFont="1" applyBorder="1" applyAlignment="1">
      <alignment horizontal="right" vertical="top"/>
    </xf>
    <xf numFmtId="165" fontId="8" fillId="0" borderId="18" xfId="12" applyNumberFormat="1" applyFont="1" applyBorder="1" applyAlignment="1">
      <alignment horizontal="right" vertical="top"/>
    </xf>
    <xf numFmtId="165" fontId="8" fillId="0" borderId="19" xfId="12" applyNumberFormat="1" applyFont="1" applyBorder="1" applyAlignment="1">
      <alignment horizontal="right" vertical="top"/>
    </xf>
    <xf numFmtId="0" fontId="8" fillId="0" borderId="12" xfId="12" applyFont="1" applyBorder="1" applyAlignment="1">
      <alignment horizontal="left" vertical="top" wrapText="1"/>
    </xf>
    <xf numFmtId="167" fontId="8" fillId="0" borderId="38" xfId="12" applyNumberFormat="1" applyFont="1" applyBorder="1" applyAlignment="1">
      <alignment horizontal="right" vertical="top"/>
    </xf>
    <xf numFmtId="167" fontId="8" fillId="0" borderId="39" xfId="12" applyNumberFormat="1" applyFont="1" applyBorder="1" applyAlignment="1">
      <alignment horizontal="right" vertical="top"/>
    </xf>
    <xf numFmtId="167" fontId="8" fillId="0" borderId="40" xfId="12" applyNumberFormat="1" applyFont="1" applyBorder="1" applyAlignment="1">
      <alignment horizontal="right" vertical="top"/>
    </xf>
    <xf numFmtId="0" fontId="8" fillId="0" borderId="41" xfId="12" applyFont="1" applyBorder="1" applyAlignment="1">
      <alignment horizontal="left" vertical="top" wrapText="1"/>
    </xf>
    <xf numFmtId="165" fontId="8" fillId="0" borderId="42" xfId="12" applyNumberFormat="1" applyFont="1" applyBorder="1" applyAlignment="1">
      <alignment horizontal="right" vertical="top"/>
    </xf>
    <xf numFmtId="165" fontId="8" fillId="0" borderId="43" xfId="12" applyNumberFormat="1" applyFont="1" applyBorder="1" applyAlignment="1">
      <alignment horizontal="right" vertical="top"/>
    </xf>
    <xf numFmtId="165" fontId="8" fillId="0" borderId="44" xfId="12" applyNumberFormat="1" applyFont="1" applyBorder="1" applyAlignment="1">
      <alignment horizontal="right" vertical="top"/>
    </xf>
    <xf numFmtId="0" fontId="8" fillId="0" borderId="35" xfId="12" applyFont="1" applyBorder="1" applyAlignment="1">
      <alignment horizontal="left" vertical="top" wrapText="1"/>
    </xf>
    <xf numFmtId="167" fontId="8" fillId="0" borderId="14" xfId="12" applyNumberFormat="1" applyFont="1" applyBorder="1" applyAlignment="1">
      <alignment horizontal="right" vertical="top"/>
    </xf>
    <xf numFmtId="167" fontId="8" fillId="0" borderId="20" xfId="12" applyNumberFormat="1" applyFont="1" applyBorder="1" applyAlignment="1">
      <alignment horizontal="right" vertical="top"/>
    </xf>
    <xf numFmtId="167" fontId="8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2" applyFont="1" applyFill="1" applyBorder="1" applyAlignment="1">
      <alignment horizontal="center" wrapText="1"/>
    </xf>
    <xf numFmtId="0" fontId="1" fillId="0" borderId="0" xfId="12"/>
    <xf numFmtId="0" fontId="9" fillId="2" borderId="0" xfId="0" applyFont="1" applyFill="1" applyBorder="1" applyAlignment="1">
      <alignment horizontal="left"/>
    </xf>
    <xf numFmtId="3" fontId="9" fillId="2" borderId="0" xfId="0" quotePrefix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8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7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8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8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8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8" fillId="0" borderId="13" xfId="12" applyFont="1" applyBorder="1" applyAlignment="1">
      <alignment horizontal="left" vertical="top" wrapText="1"/>
    </xf>
    <xf numFmtId="0" fontId="12" fillId="0" borderId="0" xfId="11" applyFont="1" applyBorder="1" applyAlignment="1">
      <alignment horizontal="left"/>
    </xf>
    <xf numFmtId="0" fontId="10" fillId="0" borderId="0" xfId="11" applyFont="1" applyBorder="1" applyAlignment="1">
      <alignment horizontal="center" vertical="center"/>
    </xf>
    <xf numFmtId="0" fontId="12" fillId="0" borderId="46" xfId="10" applyFont="1" applyBorder="1" applyAlignment="1">
      <alignment horizontal="left" vertical="top" wrapText="1"/>
    </xf>
    <xf numFmtId="0" fontId="10" fillId="0" borderId="37" xfId="10" applyFont="1" applyBorder="1" applyAlignment="1">
      <alignment horizontal="center" vertical="center"/>
    </xf>
    <xf numFmtId="0" fontId="10" fillId="0" borderId="33" xfId="10" applyFont="1" applyBorder="1" applyAlignment="1">
      <alignment horizontal="center" vertical="center"/>
    </xf>
    <xf numFmtId="0" fontId="12" fillId="0" borderId="13" xfId="10" applyFont="1" applyBorder="1" applyAlignment="1">
      <alignment horizontal="left" vertical="top" wrapText="1"/>
    </xf>
    <xf numFmtId="0" fontId="10" fillId="0" borderId="0" xfId="10" applyFont="1" applyBorder="1" applyAlignment="1">
      <alignment horizontal="center" vertical="center"/>
    </xf>
    <xf numFmtId="0" fontId="10" fillId="0" borderId="11" xfId="10" applyFont="1" applyBorder="1" applyAlignment="1">
      <alignment horizontal="center" vertical="center"/>
    </xf>
    <xf numFmtId="0" fontId="12" fillId="0" borderId="52" xfId="10" applyFont="1" applyBorder="1" applyAlignment="1">
      <alignment horizontal="left" vertical="top" wrapText="1"/>
    </xf>
    <xf numFmtId="0" fontId="10" fillId="0" borderId="47" xfId="10" applyFont="1" applyBorder="1" applyAlignment="1">
      <alignment horizontal="center" vertical="center"/>
    </xf>
    <xf numFmtId="0" fontId="10" fillId="0" borderId="34" xfId="10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2" fillId="0" borderId="51" xfId="10" applyFont="1" applyBorder="1" applyAlignment="1">
      <alignment horizontal="left" vertical="top" wrapText="1"/>
    </xf>
    <xf numFmtId="0" fontId="10" fillId="0" borderId="45" xfId="10" applyFont="1" applyBorder="1" applyAlignment="1">
      <alignment horizontal="center" vertical="center"/>
    </xf>
    <xf numFmtId="0" fontId="12" fillId="0" borderId="36" xfId="10" applyFont="1" applyBorder="1" applyAlignment="1">
      <alignment horizontal="left" vertical="top" wrapText="1"/>
    </xf>
    <xf numFmtId="0" fontId="12" fillId="0" borderId="9" xfId="10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left" wrapText="1"/>
    </xf>
    <xf numFmtId="0" fontId="10" fillId="0" borderId="5" xfId="10" applyFont="1" applyBorder="1" applyAlignment="1">
      <alignment horizontal="center" vertical="center"/>
    </xf>
    <xf numFmtId="0" fontId="10" fillId="0" borderId="6" xfId="10" applyFont="1" applyBorder="1" applyAlignment="1">
      <alignment horizontal="center" vertical="center"/>
    </xf>
    <xf numFmtId="0" fontId="10" fillId="0" borderId="35" xfId="10" applyFont="1" applyBorder="1" applyAlignment="1">
      <alignment horizontal="center" vertical="center"/>
    </xf>
    <xf numFmtId="0" fontId="12" fillId="0" borderId="7" xfId="10" applyFont="1" applyBorder="1" applyAlignment="1">
      <alignment horizontal="center" wrapText="1"/>
    </xf>
    <xf numFmtId="0" fontId="10" fillId="0" borderId="15" xfId="10" applyFont="1" applyBorder="1" applyAlignment="1">
      <alignment horizontal="center" vertical="center"/>
    </xf>
    <xf numFmtId="0" fontId="12" fillId="0" borderId="32" xfId="10" applyFont="1" applyBorder="1" applyAlignment="1">
      <alignment horizontal="center" wrapText="1"/>
    </xf>
    <xf numFmtId="0" fontId="10" fillId="0" borderId="17" xfId="10" applyFont="1" applyBorder="1" applyAlignment="1">
      <alignment horizontal="center" vertical="center"/>
    </xf>
    <xf numFmtId="0" fontId="10" fillId="0" borderId="4" xfId="10" applyBorder="1" applyAlignment="1">
      <alignment horizontal="center" vertical="center" wrapText="1"/>
    </xf>
    <xf numFmtId="0" fontId="10" fillId="0" borderId="50" xfId="10" applyFont="1" applyBorder="1" applyAlignment="1">
      <alignment horizontal="center" vertical="center"/>
    </xf>
    <xf numFmtId="0" fontId="12" fillId="0" borderId="30" xfId="10" applyFont="1" applyBorder="1" applyAlignment="1">
      <alignment horizontal="center" wrapText="1"/>
    </xf>
    <xf numFmtId="0" fontId="12" fillId="0" borderId="25" xfId="10" applyFont="1" applyBorder="1" applyAlignment="1">
      <alignment horizontal="center" wrapText="1"/>
    </xf>
    <xf numFmtId="0" fontId="10" fillId="0" borderId="13" xfId="10" applyFont="1" applyBorder="1" applyAlignment="1">
      <alignment horizontal="center" vertical="center"/>
    </xf>
    <xf numFmtId="0" fontId="10" fillId="0" borderId="26" xfId="10" applyFont="1" applyBorder="1" applyAlignment="1">
      <alignment horizontal="center" vertical="center"/>
    </xf>
    <xf numFmtId="0" fontId="12" fillId="0" borderId="27" xfId="10" applyFont="1" applyBorder="1" applyAlignment="1">
      <alignment horizontal="center" wrapText="1"/>
    </xf>
    <xf numFmtId="0" fontId="12" fillId="0" borderId="48" xfId="10" applyFont="1" applyBorder="1" applyAlignment="1">
      <alignment horizontal="center" wrapText="1"/>
    </xf>
    <xf numFmtId="0" fontId="10" fillId="0" borderId="49" xfId="10" applyFont="1" applyBorder="1" applyAlignment="1">
      <alignment horizontal="center" vertical="center"/>
    </xf>
    <xf numFmtId="0" fontId="12" fillId="0" borderId="16" xfId="10" applyFont="1" applyBorder="1" applyAlignment="1">
      <alignment horizontal="center" wrapText="1"/>
    </xf>
    <xf numFmtId="0" fontId="10" fillId="0" borderId="20" xfId="10" applyFont="1" applyBorder="1" applyAlignment="1">
      <alignment horizontal="center" vertical="center"/>
    </xf>
    <xf numFmtId="0" fontId="12" fillId="0" borderId="28" xfId="10" applyFont="1" applyBorder="1" applyAlignment="1">
      <alignment horizontal="center" wrapText="1"/>
    </xf>
    <xf numFmtId="0" fontId="8" fillId="0" borderId="7" xfId="9" applyFont="1" applyBorder="1" applyAlignment="1">
      <alignment horizontal="center" wrapText="1"/>
    </xf>
    <xf numFmtId="0" fontId="1" fillId="0" borderId="15" xfId="9" applyFont="1" applyBorder="1" applyAlignment="1">
      <alignment horizontal="center" vertical="center"/>
    </xf>
    <xf numFmtId="0" fontId="8" fillId="0" borderId="32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8" fillId="0" borderId="13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8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1" fillId="0" borderId="9" xfId="9" applyFont="1" applyBorder="1" applyAlignment="1">
      <alignment horizontal="center" vertical="center"/>
    </xf>
    <xf numFmtId="0" fontId="8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8" fillId="0" borderId="9" xfId="9" applyFont="1" applyBorder="1" applyAlignment="1">
      <alignment horizontal="left" vertical="top" wrapText="1"/>
    </xf>
    <xf numFmtId="0" fontId="8" fillId="0" borderId="0" xfId="9" applyFont="1" applyBorder="1" applyAlignment="1">
      <alignment horizontal="left"/>
    </xf>
    <xf numFmtId="0" fontId="8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8" fillId="0" borderId="30" xfId="9" applyFont="1" applyBorder="1" applyAlignment="1">
      <alignment horizontal="center" wrapText="1"/>
    </xf>
    <xf numFmtId="0" fontId="8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1" fillId="0" borderId="26" xfId="9" applyFont="1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8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8" fillId="0" borderId="28" xfId="9" applyFont="1" applyBorder="1" applyAlignment="1">
      <alignment horizontal="center" wrapText="1"/>
    </xf>
    <xf numFmtId="0" fontId="8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1" t="s">
        <v>95</v>
      </c>
    </row>
    <row r="4" spans="1:9" ht="15.75" customHeight="1" thickBot="1">
      <c r="A4" s="198" t="s">
        <v>21</v>
      </c>
      <c r="B4" s="199"/>
      <c r="C4" s="199"/>
      <c r="D4" s="199"/>
      <c r="E4" s="199"/>
      <c r="F4" s="199"/>
      <c r="G4" s="14"/>
    </row>
    <row r="5" spans="1:9" ht="15.75" customHeight="1" thickBot="1">
      <c r="A5" s="200" t="s">
        <v>22</v>
      </c>
      <c r="B5" s="201"/>
      <c r="C5" s="202"/>
      <c r="D5" s="188" t="s">
        <v>23</v>
      </c>
      <c r="E5" s="189"/>
      <c r="F5" s="190" t="s">
        <v>4</v>
      </c>
      <c r="G5" s="14"/>
    </row>
    <row r="6" spans="1:9" ht="37.5" thickBot="1">
      <c r="A6" s="196"/>
      <c r="B6" s="197"/>
      <c r="C6" s="203"/>
      <c r="D6" s="15" t="s">
        <v>24</v>
      </c>
      <c r="E6" s="16" t="s">
        <v>25</v>
      </c>
      <c r="F6" s="191"/>
      <c r="G6" s="14"/>
    </row>
    <row r="7" spans="1:9">
      <c r="A7" s="205" t="s">
        <v>5</v>
      </c>
      <c r="B7" s="208" t="s">
        <v>6</v>
      </c>
      <c r="C7" s="17" t="s">
        <v>11</v>
      </c>
      <c r="D7" s="18">
        <v>984</v>
      </c>
      <c r="E7" s="19">
        <v>36</v>
      </c>
      <c r="F7" s="20">
        <v>1020</v>
      </c>
      <c r="G7" s="14"/>
    </row>
    <row r="8" spans="1:9" ht="24">
      <c r="A8" s="206"/>
      <c r="B8" s="193"/>
      <c r="C8" s="21" t="s">
        <v>26</v>
      </c>
      <c r="D8" s="22">
        <v>0.96470588235294119</v>
      </c>
      <c r="E8" s="23">
        <v>3.5294117647058823E-2</v>
      </c>
      <c r="F8" s="24">
        <v>1</v>
      </c>
      <c r="G8" s="14"/>
      <c r="H8" s="33">
        <f>ROUND(D8*100,1)</f>
        <v>96.5</v>
      </c>
      <c r="I8" s="33">
        <f>ROUND(E8*100,1)</f>
        <v>3.5</v>
      </c>
    </row>
    <row r="9" spans="1:9">
      <c r="A9" s="206"/>
      <c r="B9" s="192" t="s">
        <v>7</v>
      </c>
      <c r="C9" s="25" t="s">
        <v>11</v>
      </c>
      <c r="D9" s="26">
        <v>932</v>
      </c>
      <c r="E9" s="27">
        <v>52</v>
      </c>
      <c r="F9" s="28">
        <v>984</v>
      </c>
      <c r="G9" s="14"/>
    </row>
    <row r="10" spans="1:9" ht="24">
      <c r="A10" s="206"/>
      <c r="B10" s="193"/>
      <c r="C10" s="21" t="s">
        <v>26</v>
      </c>
      <c r="D10" s="22">
        <v>0.94715447154471544</v>
      </c>
      <c r="E10" s="23">
        <v>5.2845528455284549E-2</v>
      </c>
      <c r="F10" s="24">
        <v>1</v>
      </c>
      <c r="G10" s="14"/>
      <c r="H10" s="33">
        <f>ROUND(D10*100,1)</f>
        <v>94.7</v>
      </c>
      <c r="I10" s="33">
        <f>ROUND(E10*100,1)</f>
        <v>5.3</v>
      </c>
    </row>
    <row r="11" spans="1:9">
      <c r="A11" s="206"/>
      <c r="B11" s="192" t="s">
        <v>8</v>
      </c>
      <c r="C11" s="25" t="s">
        <v>11</v>
      </c>
      <c r="D11" s="26">
        <v>860</v>
      </c>
      <c r="E11" s="27">
        <v>35</v>
      </c>
      <c r="F11" s="28">
        <v>895</v>
      </c>
      <c r="G11" s="14"/>
    </row>
    <row r="12" spans="1:9" ht="24">
      <c r="A12" s="206"/>
      <c r="B12" s="193"/>
      <c r="C12" s="21" t="s">
        <v>26</v>
      </c>
      <c r="D12" s="22">
        <v>0.96089385474860334</v>
      </c>
      <c r="E12" s="23">
        <v>3.9106145251396648E-2</v>
      </c>
      <c r="F12" s="24">
        <v>1</v>
      </c>
      <c r="G12" s="14"/>
      <c r="H12" s="33">
        <f>ROUND(D12*100,1)</f>
        <v>96.1</v>
      </c>
      <c r="I12" s="33">
        <f>ROUND(E12*100,1)</f>
        <v>3.9</v>
      </c>
    </row>
    <row r="13" spans="1:9">
      <c r="A13" s="206"/>
      <c r="B13" s="192" t="s">
        <v>9</v>
      </c>
      <c r="C13" s="25" t="s">
        <v>11</v>
      </c>
      <c r="D13" s="26">
        <v>957</v>
      </c>
      <c r="E13" s="27">
        <v>41</v>
      </c>
      <c r="F13" s="28">
        <v>998</v>
      </c>
      <c r="G13" s="14"/>
    </row>
    <row r="14" spans="1:9" ht="24">
      <c r="A14" s="206"/>
      <c r="B14" s="193"/>
      <c r="C14" s="21" t="s">
        <v>26</v>
      </c>
      <c r="D14" s="22">
        <v>0.9589178356713427</v>
      </c>
      <c r="E14" s="23">
        <v>4.1082164328657314E-2</v>
      </c>
      <c r="F14" s="24">
        <v>1</v>
      </c>
      <c r="G14" s="14"/>
      <c r="H14" s="33">
        <f>ROUND(D14*100,1)</f>
        <v>95.9</v>
      </c>
      <c r="I14" s="33">
        <f>ROUND(E14*100,1)</f>
        <v>4.0999999999999996</v>
      </c>
    </row>
    <row r="15" spans="1:9">
      <c r="A15" s="206"/>
      <c r="B15" s="192" t="s">
        <v>10</v>
      </c>
      <c r="C15" s="25" t="s">
        <v>11</v>
      </c>
      <c r="D15" s="26">
        <v>917</v>
      </c>
      <c r="E15" s="27">
        <v>42</v>
      </c>
      <c r="F15" s="28">
        <v>959</v>
      </c>
      <c r="G15" s="14"/>
    </row>
    <row r="16" spans="1:9" ht="24">
      <c r="A16" s="207"/>
      <c r="B16" s="193"/>
      <c r="C16" s="21" t="s">
        <v>26</v>
      </c>
      <c r="D16" s="22">
        <v>0.95620437956204385</v>
      </c>
      <c r="E16" s="23">
        <v>4.3795620437956206E-2</v>
      </c>
      <c r="F16" s="24">
        <v>1</v>
      </c>
      <c r="G16" s="14"/>
      <c r="H16" s="33">
        <f>ROUND(D16*100,1)</f>
        <v>95.6</v>
      </c>
      <c r="I16" s="33">
        <f>ROUND(E16*100,1)</f>
        <v>4.4000000000000004</v>
      </c>
    </row>
    <row r="17" spans="1:9" ht="15.75" thickBot="1">
      <c r="A17" s="194" t="s">
        <v>4</v>
      </c>
      <c r="B17" s="195"/>
      <c r="C17" s="25" t="s">
        <v>11</v>
      </c>
      <c r="D17" s="26">
        <v>4650</v>
      </c>
      <c r="E17" s="27">
        <v>206</v>
      </c>
      <c r="F17" s="28">
        <v>4856</v>
      </c>
      <c r="G17" s="14"/>
    </row>
    <row r="18" spans="1:9" ht="24.75" thickBot="1">
      <c r="A18" s="196"/>
      <c r="B18" s="197"/>
      <c r="C18" s="29" t="s">
        <v>26</v>
      </c>
      <c r="D18" s="30">
        <v>0.95757825370675453</v>
      </c>
      <c r="E18" s="31">
        <v>4.2421746293245466E-2</v>
      </c>
      <c r="F18" s="32">
        <v>1</v>
      </c>
      <c r="G18" s="14"/>
    </row>
    <row r="21" spans="1:9" ht="15.75" customHeight="1" thickBot="1">
      <c r="A21" s="198" t="s">
        <v>27</v>
      </c>
      <c r="B21" s="199"/>
      <c r="C21" s="199"/>
      <c r="D21" s="199"/>
      <c r="E21" s="199"/>
      <c r="F21" s="199"/>
      <c r="G21" s="14"/>
    </row>
    <row r="22" spans="1:9" ht="15.75" thickBot="1">
      <c r="A22" s="200" t="s">
        <v>22</v>
      </c>
      <c r="B22" s="201"/>
      <c r="C22" s="202"/>
      <c r="D22" s="188" t="s">
        <v>28</v>
      </c>
      <c r="E22" s="189"/>
      <c r="F22" s="190" t="s">
        <v>4</v>
      </c>
      <c r="G22" s="14"/>
    </row>
    <row r="23" spans="1:9" ht="25.5" thickBot="1">
      <c r="A23" s="196"/>
      <c r="B23" s="197"/>
      <c r="C23" s="203"/>
      <c r="D23" s="15" t="s">
        <v>29</v>
      </c>
      <c r="E23" s="16" t="s">
        <v>30</v>
      </c>
      <c r="F23" s="191"/>
      <c r="G23" s="14"/>
    </row>
    <row r="24" spans="1:9">
      <c r="A24" s="205" t="s">
        <v>5</v>
      </c>
      <c r="B24" s="208" t="s">
        <v>6</v>
      </c>
      <c r="C24" s="17" t="s">
        <v>11</v>
      </c>
      <c r="D24" s="18">
        <v>714</v>
      </c>
      <c r="E24" s="19">
        <v>307</v>
      </c>
      <c r="F24" s="20">
        <v>1021</v>
      </c>
      <c r="G24" s="14"/>
    </row>
    <row r="25" spans="1:9" ht="24">
      <c r="A25" s="206"/>
      <c r="B25" s="193"/>
      <c r="C25" s="21" t="s">
        <v>26</v>
      </c>
      <c r="D25" s="22">
        <v>0.69931439764936343</v>
      </c>
      <c r="E25" s="23">
        <v>0.30068560235063663</v>
      </c>
      <c r="F25" s="24">
        <v>1</v>
      </c>
      <c r="G25" s="14"/>
      <c r="H25" s="33">
        <f>ROUND(D25*100,1)</f>
        <v>69.900000000000006</v>
      </c>
      <c r="I25" s="33">
        <f>ROUND(E25*100,1)</f>
        <v>30.1</v>
      </c>
    </row>
    <row r="26" spans="1:9">
      <c r="A26" s="206"/>
      <c r="B26" s="192" t="s">
        <v>7</v>
      </c>
      <c r="C26" s="25" t="s">
        <v>11</v>
      </c>
      <c r="D26" s="26">
        <v>697</v>
      </c>
      <c r="E26" s="27">
        <v>287</v>
      </c>
      <c r="F26" s="28">
        <v>984</v>
      </c>
      <c r="G26" s="14"/>
    </row>
    <row r="27" spans="1:9" ht="24">
      <c r="A27" s="206"/>
      <c r="B27" s="193"/>
      <c r="C27" s="21" t="s">
        <v>26</v>
      </c>
      <c r="D27" s="22">
        <v>0.70833333333333326</v>
      </c>
      <c r="E27" s="23">
        <v>0.29166666666666669</v>
      </c>
      <c r="F27" s="24">
        <v>1</v>
      </c>
      <c r="G27" s="14"/>
      <c r="H27" s="33">
        <f>ROUND(D27*100,1)</f>
        <v>70.8</v>
      </c>
      <c r="I27" s="33">
        <f>ROUND(E27*100,1)</f>
        <v>29.2</v>
      </c>
    </row>
    <row r="28" spans="1:9">
      <c r="A28" s="206"/>
      <c r="B28" s="192" t="s">
        <v>8</v>
      </c>
      <c r="C28" s="25" t="s">
        <v>11</v>
      </c>
      <c r="D28" s="26">
        <v>623</v>
      </c>
      <c r="E28" s="27">
        <v>273</v>
      </c>
      <c r="F28" s="28">
        <v>896</v>
      </c>
      <c r="G28" s="14"/>
    </row>
    <row r="29" spans="1:9" ht="24">
      <c r="A29" s="206"/>
      <c r="B29" s="193"/>
      <c r="C29" s="21" t="s">
        <v>26</v>
      </c>
      <c r="D29" s="22">
        <v>0.6953125</v>
      </c>
      <c r="E29" s="23">
        <v>0.3046875</v>
      </c>
      <c r="F29" s="24">
        <v>1</v>
      </c>
      <c r="G29" s="14"/>
      <c r="H29" s="33">
        <f>ROUND(D29*100,1)</f>
        <v>69.5</v>
      </c>
      <c r="I29" s="33">
        <f>ROUND(E29*100,1)</f>
        <v>30.5</v>
      </c>
    </row>
    <row r="30" spans="1:9">
      <c r="A30" s="206"/>
      <c r="B30" s="192" t="s">
        <v>9</v>
      </c>
      <c r="C30" s="25" t="s">
        <v>11</v>
      </c>
      <c r="D30" s="26">
        <v>725</v>
      </c>
      <c r="E30" s="27">
        <v>272</v>
      </c>
      <c r="F30" s="28">
        <v>997</v>
      </c>
      <c r="G30" s="14"/>
    </row>
    <row r="31" spans="1:9" ht="24">
      <c r="A31" s="206"/>
      <c r="B31" s="193"/>
      <c r="C31" s="21" t="s">
        <v>26</v>
      </c>
      <c r="D31" s="22">
        <v>0.72718154463390161</v>
      </c>
      <c r="E31" s="23">
        <v>0.27281845536609828</v>
      </c>
      <c r="F31" s="24">
        <v>1</v>
      </c>
      <c r="G31" s="14"/>
      <c r="H31" s="33">
        <f>ROUND(D31*100,1)</f>
        <v>72.7</v>
      </c>
      <c r="I31" s="33">
        <f>ROUND(E31*100,1)</f>
        <v>27.3</v>
      </c>
    </row>
    <row r="32" spans="1:9">
      <c r="A32" s="206"/>
      <c r="B32" s="192" t="s">
        <v>10</v>
      </c>
      <c r="C32" s="25" t="s">
        <v>11</v>
      </c>
      <c r="D32" s="26">
        <v>676</v>
      </c>
      <c r="E32" s="27">
        <v>282</v>
      </c>
      <c r="F32" s="28">
        <v>958</v>
      </c>
      <c r="G32" s="14"/>
    </row>
    <row r="33" spans="1:19" ht="24">
      <c r="A33" s="207"/>
      <c r="B33" s="193"/>
      <c r="C33" s="21" t="s">
        <v>26</v>
      </c>
      <c r="D33" s="22">
        <v>0.70563674321503134</v>
      </c>
      <c r="E33" s="23">
        <v>0.29436325678496866</v>
      </c>
      <c r="F33" s="24">
        <v>1</v>
      </c>
      <c r="G33" s="14"/>
      <c r="H33" s="33">
        <f>ROUND(D33*100,1)</f>
        <v>70.599999999999994</v>
      </c>
      <c r="I33" s="33">
        <f>ROUND(E33*100,1)</f>
        <v>29.4</v>
      </c>
    </row>
    <row r="34" spans="1:19" ht="15.75" thickBot="1">
      <c r="A34" s="194" t="s">
        <v>4</v>
      </c>
      <c r="B34" s="195"/>
      <c r="C34" s="25" t="s">
        <v>11</v>
      </c>
      <c r="D34" s="26">
        <v>3435</v>
      </c>
      <c r="E34" s="27">
        <v>1421</v>
      </c>
      <c r="F34" s="28">
        <v>4856</v>
      </c>
      <c r="G34" s="14"/>
    </row>
    <row r="35" spans="1:19" ht="24.75" thickBot="1">
      <c r="A35" s="196"/>
      <c r="B35" s="197"/>
      <c r="C35" s="29" t="s">
        <v>26</v>
      </c>
      <c r="D35" s="30">
        <v>0.7073723228995058</v>
      </c>
      <c r="E35" s="31">
        <v>0.29262767710049425</v>
      </c>
      <c r="F35" s="32">
        <v>1</v>
      </c>
      <c r="G35" s="14"/>
    </row>
    <row r="38" spans="1:19" ht="15.75" customHeight="1" thickBot="1">
      <c r="A38" s="198" t="s">
        <v>31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</row>
    <row r="39" spans="1:19" ht="15.75" thickBot="1">
      <c r="A39" s="200" t="s">
        <v>22</v>
      </c>
      <c r="B39" s="201"/>
      <c r="C39" s="202"/>
      <c r="D39" s="188" t="s">
        <v>13</v>
      </c>
      <c r="E39" s="204"/>
      <c r="F39" s="204"/>
      <c r="G39" s="204"/>
      <c r="H39" s="204"/>
      <c r="I39" s="204"/>
      <c r="J39" s="189"/>
      <c r="K39" s="190" t="s">
        <v>4</v>
      </c>
    </row>
    <row r="40" spans="1:19" ht="25.5" thickBot="1">
      <c r="A40" s="196"/>
      <c r="B40" s="197"/>
      <c r="C40" s="203"/>
      <c r="D40" s="15" t="s">
        <v>14</v>
      </c>
      <c r="E40" s="16" t="s">
        <v>15</v>
      </c>
      <c r="F40" s="16" t="s">
        <v>16</v>
      </c>
      <c r="G40" s="16" t="s">
        <v>17</v>
      </c>
      <c r="H40" s="16" t="s">
        <v>18</v>
      </c>
      <c r="I40" s="16" t="s">
        <v>19</v>
      </c>
      <c r="J40" s="16" t="s">
        <v>20</v>
      </c>
      <c r="K40" s="191"/>
    </row>
    <row r="41" spans="1:19">
      <c r="A41" s="205" t="s">
        <v>5</v>
      </c>
      <c r="B41" s="208" t="s">
        <v>6</v>
      </c>
      <c r="C41" s="17" t="s">
        <v>11</v>
      </c>
      <c r="D41" s="18">
        <v>2</v>
      </c>
      <c r="E41" s="19">
        <v>155</v>
      </c>
      <c r="F41" s="19">
        <v>132</v>
      </c>
      <c r="G41" s="19">
        <v>278</v>
      </c>
      <c r="H41" s="19">
        <v>228</v>
      </c>
      <c r="I41" s="19">
        <v>161</v>
      </c>
      <c r="J41" s="19">
        <v>65</v>
      </c>
      <c r="K41" s="20">
        <v>1021</v>
      </c>
    </row>
    <row r="42" spans="1:19" ht="24">
      <c r="A42" s="206"/>
      <c r="B42" s="193"/>
      <c r="C42" s="21" t="s">
        <v>26</v>
      </c>
      <c r="D42" s="22">
        <v>1.9588638589618022E-3</v>
      </c>
      <c r="E42" s="23">
        <v>0.15181194906953968</v>
      </c>
      <c r="F42" s="23">
        <v>0.12928501469147893</v>
      </c>
      <c r="G42" s="23">
        <v>0.27228207639569052</v>
      </c>
      <c r="H42" s="23">
        <v>0.22331047992164546</v>
      </c>
      <c r="I42" s="23">
        <v>0.15768854064642507</v>
      </c>
      <c r="J42" s="23">
        <v>6.3663075416258569E-2</v>
      </c>
      <c r="K42" s="24">
        <v>1</v>
      </c>
      <c r="M42" s="33">
        <f>ROUND(D42*100,1)</f>
        <v>0.2</v>
      </c>
      <c r="N42" s="33">
        <f t="shared" ref="N42:S42" si="0">ROUND(E42*100,1)</f>
        <v>15.2</v>
      </c>
      <c r="O42" s="33">
        <f t="shared" si="0"/>
        <v>12.9</v>
      </c>
      <c r="P42" s="33">
        <f t="shared" si="0"/>
        <v>27.2</v>
      </c>
      <c r="Q42" s="33">
        <f t="shared" si="0"/>
        <v>22.3</v>
      </c>
      <c r="R42" s="33">
        <f t="shared" si="0"/>
        <v>15.8</v>
      </c>
      <c r="S42" s="33">
        <f t="shared" si="0"/>
        <v>6.4</v>
      </c>
    </row>
    <row r="43" spans="1:19">
      <c r="A43" s="206"/>
      <c r="B43" s="192" t="s">
        <v>7</v>
      </c>
      <c r="C43" s="25" t="s">
        <v>11</v>
      </c>
      <c r="D43" s="26">
        <v>1</v>
      </c>
      <c r="E43" s="27">
        <v>169</v>
      </c>
      <c r="F43" s="27">
        <v>121</v>
      </c>
      <c r="G43" s="27">
        <v>280</v>
      </c>
      <c r="H43" s="27">
        <v>195</v>
      </c>
      <c r="I43" s="27">
        <v>160</v>
      </c>
      <c r="J43" s="27">
        <v>58</v>
      </c>
      <c r="K43" s="28">
        <v>984</v>
      </c>
    </row>
    <row r="44" spans="1:19" ht="24">
      <c r="A44" s="206"/>
      <c r="B44" s="193"/>
      <c r="C44" s="21" t="s">
        <v>26</v>
      </c>
      <c r="D44" s="22">
        <v>1.0162601626016259E-3</v>
      </c>
      <c r="E44" s="23">
        <v>0.1717479674796748</v>
      </c>
      <c r="F44" s="23">
        <v>0.12296747967479675</v>
      </c>
      <c r="G44" s="23">
        <v>0.28455284552845528</v>
      </c>
      <c r="H44" s="23">
        <v>0.19817073170731705</v>
      </c>
      <c r="I44" s="23">
        <v>0.16260162601626019</v>
      </c>
      <c r="J44" s="23">
        <v>5.894308943089431E-2</v>
      </c>
      <c r="K44" s="24">
        <v>1</v>
      </c>
      <c r="M44" s="33">
        <f>ROUND(D44*100,1)</f>
        <v>0.1</v>
      </c>
      <c r="N44" s="33">
        <f t="shared" ref="N44" si="1">ROUND(E44*100,1)</f>
        <v>17.2</v>
      </c>
      <c r="O44" s="33">
        <f t="shared" ref="O44" si="2">ROUND(F44*100,1)</f>
        <v>12.3</v>
      </c>
      <c r="P44" s="33">
        <f t="shared" ref="P44" si="3">ROUND(G44*100,1)</f>
        <v>28.5</v>
      </c>
      <c r="Q44" s="33">
        <f t="shared" ref="Q44" si="4">ROUND(H44*100,1)</f>
        <v>19.8</v>
      </c>
      <c r="R44" s="33">
        <f t="shared" ref="R44" si="5">ROUND(I44*100,1)</f>
        <v>16.3</v>
      </c>
      <c r="S44" s="33">
        <f t="shared" ref="S44" si="6">ROUND(J44*100,1)</f>
        <v>5.9</v>
      </c>
    </row>
    <row r="45" spans="1:19">
      <c r="A45" s="206"/>
      <c r="B45" s="192" t="s">
        <v>8</v>
      </c>
      <c r="C45" s="25" t="s">
        <v>11</v>
      </c>
      <c r="D45" s="26">
        <v>0</v>
      </c>
      <c r="E45" s="27">
        <v>134</v>
      </c>
      <c r="F45" s="27">
        <v>100</v>
      </c>
      <c r="G45" s="27">
        <v>246</v>
      </c>
      <c r="H45" s="27">
        <v>199</v>
      </c>
      <c r="I45" s="27">
        <v>153</v>
      </c>
      <c r="J45" s="27">
        <v>63</v>
      </c>
      <c r="K45" s="28">
        <v>895</v>
      </c>
    </row>
    <row r="46" spans="1:19" ht="24">
      <c r="A46" s="206"/>
      <c r="B46" s="193"/>
      <c r="C46" s="21" t="s">
        <v>26</v>
      </c>
      <c r="D46" s="22">
        <v>0</v>
      </c>
      <c r="E46" s="23">
        <v>0.14972067039106146</v>
      </c>
      <c r="F46" s="23">
        <v>0.11173184357541899</v>
      </c>
      <c r="G46" s="23">
        <v>0.27486033519553071</v>
      </c>
      <c r="H46" s="23">
        <v>0.22234636871508379</v>
      </c>
      <c r="I46" s="23">
        <v>0.17094972067039105</v>
      </c>
      <c r="J46" s="23">
        <v>7.0391061452513976E-2</v>
      </c>
      <c r="K46" s="24">
        <v>1</v>
      </c>
      <c r="M46" s="33">
        <f>ROUND(D46*100,1)</f>
        <v>0</v>
      </c>
      <c r="N46" s="33">
        <f t="shared" ref="N46" si="7">ROUND(E46*100,1)</f>
        <v>15</v>
      </c>
      <c r="O46" s="33">
        <f t="shared" ref="O46" si="8">ROUND(F46*100,1)</f>
        <v>11.2</v>
      </c>
      <c r="P46" s="33">
        <f t="shared" ref="P46" si="9">ROUND(G46*100,1)</f>
        <v>27.5</v>
      </c>
      <c r="Q46" s="33">
        <f t="shared" ref="Q46" si="10">ROUND(H46*100,1)</f>
        <v>22.2</v>
      </c>
      <c r="R46" s="33">
        <f t="shared" ref="R46" si="11">ROUND(I46*100,1)</f>
        <v>17.100000000000001</v>
      </c>
      <c r="S46" s="33">
        <f t="shared" ref="S46" si="12">ROUND(J46*100,1)</f>
        <v>7</v>
      </c>
    </row>
    <row r="47" spans="1:19">
      <c r="A47" s="206"/>
      <c r="B47" s="192" t="s">
        <v>9</v>
      </c>
      <c r="C47" s="25" t="s">
        <v>11</v>
      </c>
      <c r="D47" s="26">
        <v>1</v>
      </c>
      <c r="E47" s="27">
        <v>139</v>
      </c>
      <c r="F47" s="27">
        <v>126</v>
      </c>
      <c r="G47" s="27">
        <v>275</v>
      </c>
      <c r="H47" s="27">
        <v>232</v>
      </c>
      <c r="I47" s="27">
        <v>146</v>
      </c>
      <c r="J47" s="27">
        <v>79</v>
      </c>
      <c r="K47" s="28">
        <v>998</v>
      </c>
    </row>
    <row r="48" spans="1:19" ht="24">
      <c r="A48" s="206"/>
      <c r="B48" s="193"/>
      <c r="C48" s="21" t="s">
        <v>26</v>
      </c>
      <c r="D48" s="22">
        <v>1.0020040080160322E-3</v>
      </c>
      <c r="E48" s="23">
        <v>0.13927855711422846</v>
      </c>
      <c r="F48" s="23">
        <v>0.12625250501002003</v>
      </c>
      <c r="G48" s="23">
        <v>0.27555110220440882</v>
      </c>
      <c r="H48" s="23">
        <v>0.23246492985971945</v>
      </c>
      <c r="I48" s="23">
        <v>0.14629258517034069</v>
      </c>
      <c r="J48" s="23">
        <v>7.9158316633266529E-2</v>
      </c>
      <c r="K48" s="24">
        <v>1</v>
      </c>
      <c r="M48" s="33">
        <f>ROUND(D48*100,1)</f>
        <v>0.1</v>
      </c>
      <c r="N48" s="33">
        <f t="shared" ref="N48" si="13">ROUND(E48*100,1)</f>
        <v>13.9</v>
      </c>
      <c r="O48" s="33">
        <f t="shared" ref="O48" si="14">ROUND(F48*100,1)</f>
        <v>12.6</v>
      </c>
      <c r="P48" s="33">
        <f t="shared" ref="P48" si="15">ROUND(G48*100,1)</f>
        <v>27.6</v>
      </c>
      <c r="Q48" s="33">
        <f t="shared" ref="Q48" si="16">ROUND(H48*100,1)</f>
        <v>23.2</v>
      </c>
      <c r="R48" s="33">
        <f t="shared" ref="R48" si="17">ROUND(I48*100,1)</f>
        <v>14.6</v>
      </c>
      <c r="S48" s="33">
        <f t="shared" ref="S48" si="18">ROUND(J48*100,1)</f>
        <v>7.9</v>
      </c>
    </row>
    <row r="49" spans="1:19">
      <c r="A49" s="206"/>
      <c r="B49" s="192" t="s">
        <v>10</v>
      </c>
      <c r="C49" s="25" t="s">
        <v>11</v>
      </c>
      <c r="D49" s="26">
        <v>0</v>
      </c>
      <c r="E49" s="27">
        <v>141</v>
      </c>
      <c r="F49" s="27">
        <v>126</v>
      </c>
      <c r="G49" s="27">
        <v>257</v>
      </c>
      <c r="H49" s="27">
        <v>191</v>
      </c>
      <c r="I49" s="27">
        <v>160</v>
      </c>
      <c r="J49" s="27">
        <v>84</v>
      </c>
      <c r="K49" s="28">
        <v>959</v>
      </c>
    </row>
    <row r="50" spans="1:19" ht="24">
      <c r="A50" s="207"/>
      <c r="B50" s="193"/>
      <c r="C50" s="21" t="s">
        <v>26</v>
      </c>
      <c r="D50" s="22">
        <v>0</v>
      </c>
      <c r="E50" s="23">
        <v>0.14702815432742442</v>
      </c>
      <c r="F50" s="23">
        <v>0.13138686131386862</v>
      </c>
      <c r="G50" s="23">
        <v>0.26798748696558916</v>
      </c>
      <c r="H50" s="23">
        <v>0.19916579770594367</v>
      </c>
      <c r="I50" s="23">
        <v>0.16684045881126175</v>
      </c>
      <c r="J50" s="23">
        <v>8.7591240875912413E-2</v>
      </c>
      <c r="K50" s="24">
        <v>1</v>
      </c>
      <c r="M50" s="33">
        <f>ROUND(D50*100,1)</f>
        <v>0</v>
      </c>
      <c r="N50" s="33">
        <f t="shared" ref="N50" si="19">ROUND(E50*100,1)</f>
        <v>14.7</v>
      </c>
      <c r="O50" s="33">
        <f t="shared" ref="O50" si="20">ROUND(F50*100,1)</f>
        <v>13.1</v>
      </c>
      <c r="P50" s="33">
        <f t="shared" ref="P50" si="21">ROUND(G50*100,1)</f>
        <v>26.8</v>
      </c>
      <c r="Q50" s="33">
        <f t="shared" ref="Q50" si="22">ROUND(H50*100,1)</f>
        <v>19.899999999999999</v>
      </c>
      <c r="R50" s="33">
        <f t="shared" ref="R50" si="23">ROUND(I50*100,1)</f>
        <v>16.7</v>
      </c>
      <c r="S50" s="33">
        <f t="shared" ref="S50" si="24">ROUND(J50*100,1)</f>
        <v>8.8000000000000007</v>
      </c>
    </row>
    <row r="51" spans="1:19" ht="15.75" thickBot="1">
      <c r="A51" s="194" t="s">
        <v>4</v>
      </c>
      <c r="B51" s="195"/>
      <c r="C51" s="25" t="s">
        <v>11</v>
      </c>
      <c r="D51" s="26">
        <v>4</v>
      </c>
      <c r="E51" s="27">
        <v>738</v>
      </c>
      <c r="F51" s="27">
        <v>605</v>
      </c>
      <c r="G51" s="27">
        <v>1336</v>
      </c>
      <c r="H51" s="27">
        <v>1045</v>
      </c>
      <c r="I51" s="27">
        <v>780</v>
      </c>
      <c r="J51" s="27">
        <v>349</v>
      </c>
      <c r="K51" s="28">
        <v>4857</v>
      </c>
    </row>
    <row r="52" spans="1:19" ht="24.75" thickBot="1">
      <c r="A52" s="196"/>
      <c r="B52" s="197"/>
      <c r="C52" s="29" t="s">
        <v>26</v>
      </c>
      <c r="D52" s="30">
        <v>8.2355363393040977E-4</v>
      </c>
      <c r="E52" s="31">
        <v>0.15194564546016059</v>
      </c>
      <c r="F52" s="31">
        <v>0.12456248713197446</v>
      </c>
      <c r="G52" s="31">
        <v>0.27506691373275688</v>
      </c>
      <c r="H52" s="31">
        <v>0.21515338686431953</v>
      </c>
      <c r="I52" s="31">
        <v>0.16059295861642991</v>
      </c>
      <c r="J52" s="31">
        <v>7.1855054560428247E-2</v>
      </c>
      <c r="K52" s="32">
        <v>1</v>
      </c>
    </row>
    <row r="55" spans="1:19" ht="15.75" customHeight="1" thickBot="1">
      <c r="A55" s="198" t="s">
        <v>32</v>
      </c>
      <c r="B55" s="199"/>
      <c r="C55" s="199"/>
      <c r="D55" s="199"/>
      <c r="E55" s="199"/>
      <c r="F55" s="199"/>
      <c r="G55" s="199"/>
      <c r="H55" s="199"/>
      <c r="I55" s="199"/>
    </row>
    <row r="56" spans="1:19" ht="15.75" customHeight="1" thickBot="1">
      <c r="A56" s="200" t="s">
        <v>22</v>
      </c>
      <c r="B56" s="201"/>
      <c r="C56" s="202"/>
      <c r="D56" s="188" t="s">
        <v>33</v>
      </c>
      <c r="E56" s="204"/>
      <c r="F56" s="204"/>
      <c r="G56" s="204"/>
      <c r="H56" s="189"/>
      <c r="I56" s="190" t="s">
        <v>4</v>
      </c>
    </row>
    <row r="57" spans="1:19" ht="37.5" thickBot="1">
      <c r="A57" s="196"/>
      <c r="B57" s="197"/>
      <c r="C57" s="203"/>
      <c r="D57" s="15" t="s">
        <v>34</v>
      </c>
      <c r="E57" s="16" t="s">
        <v>35</v>
      </c>
      <c r="F57" s="16" t="s">
        <v>36</v>
      </c>
      <c r="G57" s="16" t="s">
        <v>37</v>
      </c>
      <c r="H57" s="16" t="s">
        <v>38</v>
      </c>
      <c r="I57" s="191"/>
    </row>
    <row r="58" spans="1:19">
      <c r="A58" s="205" t="s">
        <v>5</v>
      </c>
      <c r="B58" s="208" t="s">
        <v>6</v>
      </c>
      <c r="C58" s="17" t="s">
        <v>11</v>
      </c>
      <c r="D58" s="18">
        <v>26</v>
      </c>
      <c r="E58" s="19">
        <v>423</v>
      </c>
      <c r="F58" s="19">
        <v>226</v>
      </c>
      <c r="G58" s="19">
        <v>315</v>
      </c>
      <c r="H58" s="19">
        <v>31</v>
      </c>
      <c r="I58" s="20">
        <v>1021</v>
      </c>
    </row>
    <row r="59" spans="1:19" ht="24">
      <c r="A59" s="206"/>
      <c r="B59" s="193"/>
      <c r="C59" s="21" t="s">
        <v>26</v>
      </c>
      <c r="D59" s="22">
        <v>2.5465230166503431E-2</v>
      </c>
      <c r="E59" s="23">
        <v>0.41429970617042117</v>
      </c>
      <c r="F59" s="23">
        <v>0.22135161606268366</v>
      </c>
      <c r="G59" s="23">
        <v>0.30852105778648381</v>
      </c>
      <c r="H59" s="23">
        <v>3.0362389813907934E-2</v>
      </c>
      <c r="I59" s="24">
        <v>1</v>
      </c>
      <c r="K59" s="33">
        <f>ROUND(D59*100,1)</f>
        <v>2.5</v>
      </c>
      <c r="L59" s="33">
        <f t="shared" ref="L59:O59" si="25">ROUND(E59*100,1)</f>
        <v>41.4</v>
      </c>
      <c r="M59" s="33">
        <f t="shared" si="25"/>
        <v>22.1</v>
      </c>
      <c r="N59" s="33">
        <f t="shared" si="25"/>
        <v>30.9</v>
      </c>
      <c r="O59" s="33">
        <f t="shared" si="25"/>
        <v>3</v>
      </c>
    </row>
    <row r="60" spans="1:19">
      <c r="A60" s="206"/>
      <c r="B60" s="192" t="s">
        <v>7</v>
      </c>
      <c r="C60" s="25" t="s">
        <v>11</v>
      </c>
      <c r="D60" s="26">
        <v>27</v>
      </c>
      <c r="E60" s="27">
        <v>371</v>
      </c>
      <c r="F60" s="27">
        <v>222</v>
      </c>
      <c r="G60" s="27">
        <v>323</v>
      </c>
      <c r="H60" s="27">
        <v>39</v>
      </c>
      <c r="I60" s="28">
        <v>982</v>
      </c>
    </row>
    <row r="61" spans="1:19" ht="24">
      <c r="A61" s="206"/>
      <c r="B61" s="193"/>
      <c r="C61" s="21" t="s">
        <v>26</v>
      </c>
      <c r="D61" s="22">
        <v>2.7494908350305498E-2</v>
      </c>
      <c r="E61" s="23">
        <v>0.37780040733197562</v>
      </c>
      <c r="F61" s="23">
        <v>0.22606924643584519</v>
      </c>
      <c r="G61" s="23">
        <v>0.32892057026476579</v>
      </c>
      <c r="H61" s="23">
        <v>3.9714867617107942E-2</v>
      </c>
      <c r="I61" s="24">
        <v>1</v>
      </c>
      <c r="K61" s="33">
        <f>ROUND(D61*100,1)</f>
        <v>2.7</v>
      </c>
      <c r="L61" s="33">
        <f t="shared" ref="L61" si="26">ROUND(E61*100,1)</f>
        <v>37.799999999999997</v>
      </c>
      <c r="M61" s="33">
        <f t="shared" ref="M61" si="27">ROUND(F61*100,1)</f>
        <v>22.6</v>
      </c>
      <c r="N61" s="33">
        <f t="shared" ref="N61" si="28">ROUND(G61*100,1)</f>
        <v>32.9</v>
      </c>
      <c r="O61" s="33">
        <f t="shared" ref="O61" si="29">ROUND(H61*100,1)</f>
        <v>4</v>
      </c>
    </row>
    <row r="62" spans="1:19">
      <c r="A62" s="206"/>
      <c r="B62" s="192" t="s">
        <v>8</v>
      </c>
      <c r="C62" s="25" t="s">
        <v>11</v>
      </c>
      <c r="D62" s="26">
        <v>23</v>
      </c>
      <c r="E62" s="27">
        <v>346</v>
      </c>
      <c r="F62" s="27">
        <v>215</v>
      </c>
      <c r="G62" s="27">
        <v>279</v>
      </c>
      <c r="H62" s="27">
        <v>28</v>
      </c>
      <c r="I62" s="28">
        <v>891</v>
      </c>
    </row>
    <row r="63" spans="1:19" ht="24">
      <c r="A63" s="206"/>
      <c r="B63" s="193"/>
      <c r="C63" s="21" t="s">
        <v>26</v>
      </c>
      <c r="D63" s="22">
        <v>2.5813692480359144E-2</v>
      </c>
      <c r="E63" s="23">
        <v>0.388327721661055</v>
      </c>
      <c r="F63" s="23">
        <v>0.24130190796857462</v>
      </c>
      <c r="G63" s="23">
        <v>0.31313131313131309</v>
      </c>
      <c r="H63" s="23">
        <v>3.1425364758698088E-2</v>
      </c>
      <c r="I63" s="24">
        <v>1</v>
      </c>
      <c r="K63" s="33">
        <f>ROUND(D63*100,1)</f>
        <v>2.6</v>
      </c>
      <c r="L63" s="33">
        <f t="shared" ref="L63" si="30">ROUND(E63*100,1)</f>
        <v>38.799999999999997</v>
      </c>
      <c r="M63" s="33">
        <f t="shared" ref="M63" si="31">ROUND(F63*100,1)</f>
        <v>24.1</v>
      </c>
      <c r="N63" s="33">
        <f t="shared" ref="N63" si="32">ROUND(G63*100,1)</f>
        <v>31.3</v>
      </c>
      <c r="O63" s="33">
        <f t="shared" ref="O63" si="33">ROUND(H63*100,1)</f>
        <v>3.1</v>
      </c>
    </row>
    <row r="64" spans="1:19">
      <c r="A64" s="206"/>
      <c r="B64" s="192" t="s">
        <v>9</v>
      </c>
      <c r="C64" s="25" t="s">
        <v>11</v>
      </c>
      <c r="D64" s="26">
        <v>20</v>
      </c>
      <c r="E64" s="27">
        <v>325</v>
      </c>
      <c r="F64" s="27">
        <v>262</v>
      </c>
      <c r="G64" s="27">
        <v>348</v>
      </c>
      <c r="H64" s="27">
        <v>39</v>
      </c>
      <c r="I64" s="28">
        <v>994</v>
      </c>
    </row>
    <row r="65" spans="1:21" ht="24">
      <c r="A65" s="206"/>
      <c r="B65" s="193"/>
      <c r="C65" s="21" t="s">
        <v>26</v>
      </c>
      <c r="D65" s="22">
        <v>2.0120724346076459E-2</v>
      </c>
      <c r="E65" s="23">
        <v>0.32696177062374249</v>
      </c>
      <c r="F65" s="23">
        <v>0.26358148893360162</v>
      </c>
      <c r="G65" s="23">
        <v>0.35010060362173034</v>
      </c>
      <c r="H65" s="23">
        <v>3.9235412474849095E-2</v>
      </c>
      <c r="I65" s="24">
        <v>1</v>
      </c>
      <c r="K65" s="33">
        <f>ROUND(D65*100,1)</f>
        <v>2</v>
      </c>
      <c r="L65" s="33">
        <f t="shared" ref="L65" si="34">ROUND(E65*100,1)</f>
        <v>32.700000000000003</v>
      </c>
      <c r="M65" s="33">
        <f t="shared" ref="M65" si="35">ROUND(F65*100,1)</f>
        <v>26.4</v>
      </c>
      <c r="N65" s="33">
        <f t="shared" ref="N65" si="36">ROUND(G65*100,1)</f>
        <v>35</v>
      </c>
      <c r="O65" s="33">
        <f t="shared" ref="O65" si="37">ROUND(H65*100,1)</f>
        <v>3.9</v>
      </c>
    </row>
    <row r="66" spans="1:21">
      <c r="A66" s="206"/>
      <c r="B66" s="192" t="s">
        <v>10</v>
      </c>
      <c r="C66" s="25" t="s">
        <v>11</v>
      </c>
      <c r="D66" s="26">
        <v>18</v>
      </c>
      <c r="E66" s="27">
        <v>290</v>
      </c>
      <c r="F66" s="27">
        <v>256</v>
      </c>
      <c r="G66" s="27">
        <v>345</v>
      </c>
      <c r="H66" s="27">
        <v>47</v>
      </c>
      <c r="I66" s="28">
        <v>956</v>
      </c>
    </row>
    <row r="67" spans="1:21" ht="24">
      <c r="A67" s="207"/>
      <c r="B67" s="193"/>
      <c r="C67" s="21" t="s">
        <v>26</v>
      </c>
      <c r="D67" s="22">
        <v>1.8828451882845189E-2</v>
      </c>
      <c r="E67" s="23">
        <v>0.30334728033472802</v>
      </c>
      <c r="F67" s="23">
        <v>0.26778242677824265</v>
      </c>
      <c r="G67" s="23">
        <v>0.36087866108786615</v>
      </c>
      <c r="H67" s="23">
        <v>4.9163179916317995E-2</v>
      </c>
      <c r="I67" s="24">
        <v>1</v>
      </c>
      <c r="K67" s="33">
        <f>ROUND(D67*100,1)</f>
        <v>1.9</v>
      </c>
      <c r="L67" s="33">
        <f t="shared" ref="L67" si="38">ROUND(E67*100,1)</f>
        <v>30.3</v>
      </c>
      <c r="M67" s="33">
        <f t="shared" ref="M67" si="39">ROUND(F67*100,1)</f>
        <v>26.8</v>
      </c>
      <c r="N67" s="33">
        <f t="shared" ref="N67" si="40">ROUND(G67*100,1)</f>
        <v>36.1</v>
      </c>
      <c r="O67" s="33">
        <f t="shared" ref="O67" si="41">ROUND(H67*100,1)</f>
        <v>4.9000000000000004</v>
      </c>
    </row>
    <row r="68" spans="1:21" ht="15.75" thickBot="1">
      <c r="A68" s="194" t="s">
        <v>4</v>
      </c>
      <c r="B68" s="195"/>
      <c r="C68" s="25" t="s">
        <v>11</v>
      </c>
      <c r="D68" s="26">
        <v>114</v>
      </c>
      <c r="E68" s="27">
        <v>1755</v>
      </c>
      <c r="F68" s="27">
        <v>1181</v>
      </c>
      <c r="G68" s="27">
        <v>1610</v>
      </c>
      <c r="H68" s="27">
        <v>184</v>
      </c>
      <c r="I68" s="28">
        <v>4844</v>
      </c>
    </row>
    <row r="69" spans="1:21" ht="24.75" thickBot="1">
      <c r="A69" s="196"/>
      <c r="B69" s="197"/>
      <c r="C69" s="29" t="s">
        <v>26</v>
      </c>
      <c r="D69" s="30">
        <v>2.353426919900908E-2</v>
      </c>
      <c r="E69" s="31">
        <v>0.36230388109000827</v>
      </c>
      <c r="F69" s="31">
        <v>0.24380677126341865</v>
      </c>
      <c r="G69" s="31">
        <v>0.33236994219653176</v>
      </c>
      <c r="H69" s="31">
        <v>3.7985136251032205E-2</v>
      </c>
      <c r="I69" s="32">
        <v>1</v>
      </c>
    </row>
    <row r="72" spans="1:21">
      <c r="A72" s="198" t="s">
        <v>39</v>
      </c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</row>
    <row r="73" spans="1:21" ht="15.75" thickBot="1">
      <c r="A73" s="209" t="s">
        <v>40</v>
      </c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</row>
    <row r="74" spans="1:21" ht="15.75" thickBot="1">
      <c r="A74" s="210" t="s">
        <v>5</v>
      </c>
      <c r="B74" s="213" t="s">
        <v>41</v>
      </c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201"/>
      <c r="S74" s="201"/>
      <c r="T74" s="201"/>
      <c r="U74" s="202"/>
    </row>
    <row r="75" spans="1:21">
      <c r="A75" s="211"/>
      <c r="B75" s="214" t="s">
        <v>42</v>
      </c>
      <c r="C75" s="215"/>
      <c r="D75" s="215"/>
      <c r="E75" s="215"/>
      <c r="F75" s="216"/>
      <c r="G75" s="217" t="s">
        <v>43</v>
      </c>
      <c r="H75" s="215"/>
      <c r="I75" s="215"/>
      <c r="J75" s="215"/>
      <c r="K75" s="216"/>
      <c r="L75" s="217" t="s">
        <v>44</v>
      </c>
      <c r="M75" s="215"/>
      <c r="N75" s="215"/>
      <c r="O75" s="215"/>
      <c r="P75" s="216"/>
      <c r="Q75" s="218" t="s">
        <v>4</v>
      </c>
      <c r="R75" s="215"/>
      <c r="S75" s="215"/>
      <c r="T75" s="215"/>
      <c r="U75" s="219"/>
    </row>
    <row r="76" spans="1:21" ht="15.75" thickBot="1">
      <c r="A76" s="212"/>
      <c r="B76" s="15" t="s">
        <v>45</v>
      </c>
      <c r="C76" s="16" t="s">
        <v>46</v>
      </c>
      <c r="D76" s="16" t="s">
        <v>47</v>
      </c>
      <c r="E76" s="16" t="s">
        <v>48</v>
      </c>
      <c r="F76" s="16" t="s">
        <v>49</v>
      </c>
      <c r="G76" s="16" t="s">
        <v>45</v>
      </c>
      <c r="H76" s="16" t="s">
        <v>46</v>
      </c>
      <c r="I76" s="16" t="s">
        <v>47</v>
      </c>
      <c r="J76" s="16" t="s">
        <v>48</v>
      </c>
      <c r="K76" s="16" t="s">
        <v>49</v>
      </c>
      <c r="L76" s="16" t="s">
        <v>45</v>
      </c>
      <c r="M76" s="16" t="s">
        <v>46</v>
      </c>
      <c r="N76" s="16" t="s">
        <v>47</v>
      </c>
      <c r="O76" s="16" t="s">
        <v>48</v>
      </c>
      <c r="P76" s="16" t="s">
        <v>49</v>
      </c>
      <c r="Q76" s="16" t="s">
        <v>45</v>
      </c>
      <c r="R76" s="16" t="s">
        <v>46</v>
      </c>
      <c r="S76" s="16" t="s">
        <v>47</v>
      </c>
      <c r="T76" s="16" t="s">
        <v>48</v>
      </c>
      <c r="U76" s="34" t="s">
        <v>49</v>
      </c>
    </row>
    <row r="77" spans="1:21">
      <c r="A77" s="35" t="s">
        <v>6</v>
      </c>
      <c r="B77" s="18">
        <v>2075.5769999999948</v>
      </c>
      <c r="C77" s="36">
        <v>38.696640018655103</v>
      </c>
      <c r="D77" s="36">
        <v>38</v>
      </c>
      <c r="E77" s="19">
        <v>15</v>
      </c>
      <c r="F77" s="19">
        <v>79</v>
      </c>
      <c r="G77" s="19">
        <v>138.1039999999999</v>
      </c>
      <c r="H77" s="36">
        <v>37.190305856456007</v>
      </c>
      <c r="I77" s="36">
        <v>37</v>
      </c>
      <c r="J77" s="19">
        <v>16</v>
      </c>
      <c r="K77" s="19">
        <v>68</v>
      </c>
      <c r="L77" s="19">
        <v>1020.5789999999973</v>
      </c>
      <c r="M77" s="36">
        <v>38.580265711914478</v>
      </c>
      <c r="N77" s="36">
        <v>38</v>
      </c>
      <c r="O77" s="19">
        <v>15</v>
      </c>
      <c r="P77" s="19">
        <v>80</v>
      </c>
      <c r="Q77" s="19">
        <v>3234.2600000000348</v>
      </c>
      <c r="R77" s="36">
        <v>38.595596828950008</v>
      </c>
      <c r="S77" s="36">
        <v>38</v>
      </c>
      <c r="T77" s="19">
        <v>15</v>
      </c>
      <c r="U77" s="20">
        <v>80</v>
      </c>
    </row>
    <row r="78" spans="1:21">
      <c r="A78" s="37" t="s">
        <v>7</v>
      </c>
      <c r="B78" s="38">
        <v>2114.5619999999949</v>
      </c>
      <c r="C78" s="39">
        <v>39.436053896740844</v>
      </c>
      <c r="D78" s="39">
        <v>39</v>
      </c>
      <c r="E78" s="40">
        <v>14</v>
      </c>
      <c r="F78" s="40">
        <v>87</v>
      </c>
      <c r="G78" s="40">
        <v>167.089</v>
      </c>
      <c r="H78" s="39">
        <v>38.94711800298046</v>
      </c>
      <c r="I78" s="39">
        <v>38.104500000000002</v>
      </c>
      <c r="J78" s="40">
        <v>17</v>
      </c>
      <c r="K78" s="40">
        <v>70</v>
      </c>
      <c r="L78" s="40">
        <v>983.75899999999785</v>
      </c>
      <c r="M78" s="39">
        <v>38.242701718611968</v>
      </c>
      <c r="N78" s="39">
        <v>37</v>
      </c>
      <c r="O78" s="40">
        <v>15</v>
      </c>
      <c r="P78" s="40">
        <v>84</v>
      </c>
      <c r="Q78" s="40">
        <v>3265.4100000000358</v>
      </c>
      <c r="R78" s="39">
        <v>39.051518186077601</v>
      </c>
      <c r="S78" s="39">
        <v>38</v>
      </c>
      <c r="T78" s="40">
        <v>14</v>
      </c>
      <c r="U78" s="41">
        <v>87</v>
      </c>
    </row>
    <row r="79" spans="1:21">
      <c r="A79" s="37" t="s">
        <v>8</v>
      </c>
      <c r="B79" s="38">
        <v>2166.4280000000008</v>
      </c>
      <c r="C79" s="39">
        <v>40.15526433373266</v>
      </c>
      <c r="D79" s="39">
        <v>40</v>
      </c>
      <c r="E79" s="40">
        <v>14</v>
      </c>
      <c r="F79" s="40">
        <v>84</v>
      </c>
      <c r="G79" s="40">
        <v>161.08899999999994</v>
      </c>
      <c r="H79" s="39">
        <v>36.940324913557085</v>
      </c>
      <c r="I79" s="39">
        <v>36</v>
      </c>
      <c r="J79" s="40">
        <v>15</v>
      </c>
      <c r="K79" s="40">
        <v>67</v>
      </c>
      <c r="L79" s="40">
        <v>895.14699999999812</v>
      </c>
      <c r="M79" s="39">
        <v>39.164997480860691</v>
      </c>
      <c r="N79" s="39">
        <v>38</v>
      </c>
      <c r="O79" s="40">
        <v>16</v>
      </c>
      <c r="P79" s="40">
        <v>78</v>
      </c>
      <c r="Q79" s="40">
        <v>3222.6640000000311</v>
      </c>
      <c r="R79" s="39">
        <v>39.719498836986915</v>
      </c>
      <c r="S79" s="39">
        <v>39</v>
      </c>
      <c r="T79" s="40">
        <v>14</v>
      </c>
      <c r="U79" s="41">
        <v>84</v>
      </c>
    </row>
    <row r="80" spans="1:21">
      <c r="A80" s="37" t="s">
        <v>9</v>
      </c>
      <c r="B80" s="38">
        <v>2060.0249999999946</v>
      </c>
      <c r="C80" s="39">
        <v>40.199064574459058</v>
      </c>
      <c r="D80" s="39">
        <v>40</v>
      </c>
      <c r="E80" s="40">
        <v>14</v>
      </c>
      <c r="F80" s="40">
        <v>82</v>
      </c>
      <c r="G80" s="40">
        <v>196.49200000000005</v>
      </c>
      <c r="H80" s="39">
        <v>39.421335219754496</v>
      </c>
      <c r="I80" s="39">
        <v>38</v>
      </c>
      <c r="J80" s="40">
        <v>17</v>
      </c>
      <c r="K80" s="40">
        <v>71</v>
      </c>
      <c r="L80" s="40">
        <v>997.71399999999778</v>
      </c>
      <c r="M80" s="39">
        <v>39.069950907775201</v>
      </c>
      <c r="N80" s="39">
        <v>38</v>
      </c>
      <c r="O80" s="40">
        <v>14</v>
      </c>
      <c r="P80" s="40">
        <v>80</v>
      </c>
      <c r="Q80" s="40">
        <v>3254.2310000000311</v>
      </c>
      <c r="R80" s="39">
        <v>39.805930187500543</v>
      </c>
      <c r="S80" s="39">
        <v>39</v>
      </c>
      <c r="T80" s="40">
        <v>14</v>
      </c>
      <c r="U80" s="41">
        <v>82</v>
      </c>
    </row>
    <row r="81" spans="1:21">
      <c r="A81" s="37" t="s">
        <v>10</v>
      </c>
      <c r="B81" s="38">
        <v>1891.3089999999954</v>
      </c>
      <c r="C81" s="39">
        <v>40.40739033124683</v>
      </c>
      <c r="D81" s="39">
        <v>40</v>
      </c>
      <c r="E81" s="40">
        <v>15</v>
      </c>
      <c r="F81" s="40">
        <v>84</v>
      </c>
      <c r="G81" s="40">
        <v>99.536999999999964</v>
      </c>
      <c r="H81" s="39">
        <v>37.542059736580377</v>
      </c>
      <c r="I81" s="39">
        <v>33</v>
      </c>
      <c r="J81" s="40">
        <v>15</v>
      </c>
      <c r="K81" s="40">
        <v>68</v>
      </c>
      <c r="L81" s="40">
        <v>958.72899999999788</v>
      </c>
      <c r="M81" s="39">
        <v>39.186405125953236</v>
      </c>
      <c r="N81" s="39">
        <v>37</v>
      </c>
      <c r="O81" s="40">
        <v>16</v>
      </c>
      <c r="P81" s="40">
        <v>74</v>
      </c>
      <c r="Q81" s="40">
        <v>2949.5750000000216</v>
      </c>
      <c r="R81" s="39">
        <v>39.913827585330033</v>
      </c>
      <c r="S81" s="39">
        <v>39</v>
      </c>
      <c r="T81" s="40">
        <v>15</v>
      </c>
      <c r="U81" s="41">
        <v>84</v>
      </c>
    </row>
    <row r="82" spans="1:21" ht="15.75" thickBot="1">
      <c r="A82" s="42" t="s">
        <v>4</v>
      </c>
      <c r="B82" s="43">
        <v>10307.900999999834</v>
      </c>
      <c r="C82" s="44">
        <v>39.769033967245079</v>
      </c>
      <c r="D82" s="44">
        <v>40</v>
      </c>
      <c r="E82" s="45">
        <v>14</v>
      </c>
      <c r="F82" s="45">
        <v>87</v>
      </c>
      <c r="G82" s="45">
        <v>762.3109999999981</v>
      </c>
      <c r="H82" s="44">
        <v>38.143547712154266</v>
      </c>
      <c r="I82" s="44">
        <v>37</v>
      </c>
      <c r="J82" s="45">
        <v>15</v>
      </c>
      <c r="K82" s="45">
        <v>71</v>
      </c>
      <c r="L82" s="45">
        <v>4855.9280000000381</v>
      </c>
      <c r="M82" s="44">
        <v>38.83995417559742</v>
      </c>
      <c r="N82" s="44">
        <v>38</v>
      </c>
      <c r="O82" s="45">
        <v>14</v>
      </c>
      <c r="P82" s="45">
        <v>84</v>
      </c>
      <c r="Q82" s="45">
        <v>15926.13999999959</v>
      </c>
      <c r="R82" s="44">
        <v>39.407950200111415</v>
      </c>
      <c r="S82" s="44">
        <v>39</v>
      </c>
      <c r="T82" s="45">
        <v>14</v>
      </c>
      <c r="U82" s="46">
        <v>87</v>
      </c>
    </row>
    <row r="83" spans="1:21" ht="15.75" thickBot="1"/>
    <row r="84" spans="1:21">
      <c r="A84" s="35" t="s">
        <v>6</v>
      </c>
      <c r="C84" s="47">
        <f>ROUND(C77,0)</f>
        <v>39</v>
      </c>
      <c r="D84" s="47">
        <f>ROUND(D77,0)</f>
        <v>38</v>
      </c>
      <c r="H84" s="47">
        <f>ROUND(H77,0)</f>
        <v>37</v>
      </c>
      <c r="I84" s="47">
        <f>ROUND(I77,0)</f>
        <v>37</v>
      </c>
      <c r="M84" s="47">
        <f>ROUND(M77,0)</f>
        <v>39</v>
      </c>
      <c r="N84" s="47">
        <f>ROUND(N77,0)</f>
        <v>38</v>
      </c>
      <c r="R84" s="47">
        <f>ROUND(R77,0)</f>
        <v>39</v>
      </c>
      <c r="S84" s="47">
        <f>ROUND(S77,0)</f>
        <v>38</v>
      </c>
    </row>
    <row r="85" spans="1:21">
      <c r="A85" s="37" t="s">
        <v>7</v>
      </c>
      <c r="C85" s="47">
        <f t="shared" ref="C85:D85" si="42">ROUND(C78,0)</f>
        <v>39</v>
      </c>
      <c r="D85" s="47">
        <f t="shared" si="42"/>
        <v>39</v>
      </c>
      <c r="H85" s="47">
        <f t="shared" ref="H85:I85" si="43">ROUND(H78,0)</f>
        <v>39</v>
      </c>
      <c r="I85" s="47">
        <f t="shared" si="43"/>
        <v>38</v>
      </c>
      <c r="M85" s="47">
        <f t="shared" ref="M85:N85" si="44">ROUND(M78,0)</f>
        <v>38</v>
      </c>
      <c r="N85" s="47">
        <f t="shared" si="44"/>
        <v>37</v>
      </c>
      <c r="R85" s="47">
        <f t="shared" ref="R85:S85" si="45">ROUND(R78,0)</f>
        <v>39</v>
      </c>
      <c r="S85" s="47">
        <f t="shared" si="45"/>
        <v>38</v>
      </c>
    </row>
    <row r="86" spans="1:21">
      <c r="A86" s="37" t="s">
        <v>8</v>
      </c>
      <c r="C86" s="47">
        <f t="shared" ref="C86:D86" si="46">ROUND(C79,0)</f>
        <v>40</v>
      </c>
      <c r="D86" s="47">
        <f t="shared" si="46"/>
        <v>40</v>
      </c>
      <c r="H86" s="47">
        <f t="shared" ref="H86:I86" si="47">ROUND(H79,0)</f>
        <v>37</v>
      </c>
      <c r="I86" s="47">
        <f t="shared" si="47"/>
        <v>36</v>
      </c>
      <c r="M86" s="47">
        <f t="shared" ref="M86:N86" si="48">ROUND(M79,0)</f>
        <v>39</v>
      </c>
      <c r="N86" s="47">
        <f t="shared" si="48"/>
        <v>38</v>
      </c>
      <c r="R86" s="47">
        <f t="shared" ref="R86:S86" si="49">ROUND(R79,0)</f>
        <v>40</v>
      </c>
      <c r="S86" s="47">
        <f t="shared" si="49"/>
        <v>39</v>
      </c>
    </row>
    <row r="87" spans="1:21">
      <c r="A87" s="37" t="s">
        <v>9</v>
      </c>
      <c r="C87" s="47">
        <f t="shared" ref="C87:D87" si="50">ROUND(C80,0)</f>
        <v>40</v>
      </c>
      <c r="D87" s="47">
        <f t="shared" si="50"/>
        <v>40</v>
      </c>
      <c r="H87" s="47">
        <f t="shared" ref="H87:I87" si="51">ROUND(H80,0)</f>
        <v>39</v>
      </c>
      <c r="I87" s="47">
        <f t="shared" si="51"/>
        <v>38</v>
      </c>
      <c r="M87" s="47">
        <f t="shared" ref="M87:N87" si="52">ROUND(M80,0)</f>
        <v>39</v>
      </c>
      <c r="N87" s="47">
        <f t="shared" si="52"/>
        <v>38</v>
      </c>
      <c r="R87" s="47">
        <f t="shared" ref="R87:S87" si="53">ROUND(R80,0)</f>
        <v>40</v>
      </c>
      <c r="S87" s="47">
        <f t="shared" si="53"/>
        <v>39</v>
      </c>
    </row>
    <row r="88" spans="1:21">
      <c r="A88" s="37" t="s">
        <v>10</v>
      </c>
      <c r="C88" s="47">
        <f t="shared" ref="C88:D88" si="54">ROUND(C81,0)</f>
        <v>40</v>
      </c>
      <c r="D88" s="47">
        <f t="shared" si="54"/>
        <v>40</v>
      </c>
      <c r="H88" s="47">
        <f t="shared" ref="H88:I88" si="55">ROUND(H81,0)</f>
        <v>38</v>
      </c>
      <c r="I88" s="47">
        <f t="shared" si="55"/>
        <v>33</v>
      </c>
      <c r="M88" s="47">
        <f t="shared" ref="M88:N88" si="56">ROUND(M81,0)</f>
        <v>39</v>
      </c>
      <c r="N88" s="47">
        <f t="shared" si="56"/>
        <v>37</v>
      </c>
      <c r="R88" s="47">
        <f t="shared" ref="R88:S88" si="57">ROUND(R81,0)</f>
        <v>40</v>
      </c>
      <c r="S88" s="47">
        <f t="shared" si="57"/>
        <v>39</v>
      </c>
    </row>
    <row r="91" spans="1:21">
      <c r="A91" s="198" t="s">
        <v>39</v>
      </c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</row>
    <row r="92" spans="1:21" ht="15.75" thickBot="1">
      <c r="A92" s="209" t="s">
        <v>50</v>
      </c>
      <c r="B92" s="199"/>
      <c r="C92" s="199"/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</row>
    <row r="93" spans="1:21" ht="15.75" thickBot="1">
      <c r="A93" s="210" t="s">
        <v>5</v>
      </c>
      <c r="B93" s="213" t="s">
        <v>41</v>
      </c>
      <c r="C93" s="201"/>
      <c r="D93" s="201"/>
      <c r="E93" s="201"/>
      <c r="F93" s="201"/>
      <c r="G93" s="201"/>
      <c r="H93" s="201"/>
      <c r="I93" s="201"/>
      <c r="J93" s="201"/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2"/>
    </row>
    <row r="94" spans="1:21">
      <c r="A94" s="211"/>
      <c r="B94" s="214" t="s">
        <v>42</v>
      </c>
      <c r="C94" s="215"/>
      <c r="D94" s="215"/>
      <c r="E94" s="215"/>
      <c r="F94" s="216"/>
      <c r="G94" s="217" t="s">
        <v>43</v>
      </c>
      <c r="H94" s="215"/>
      <c r="I94" s="215"/>
      <c r="J94" s="215"/>
      <c r="K94" s="216"/>
      <c r="L94" s="217" t="s">
        <v>44</v>
      </c>
      <c r="M94" s="215"/>
      <c r="N94" s="215"/>
      <c r="O94" s="215"/>
      <c r="P94" s="216"/>
      <c r="Q94" s="218" t="s">
        <v>4</v>
      </c>
      <c r="R94" s="215"/>
      <c r="S94" s="215"/>
      <c r="T94" s="215"/>
      <c r="U94" s="219"/>
    </row>
    <row r="95" spans="1:21" ht="15.75" thickBot="1">
      <c r="A95" s="212"/>
      <c r="B95" s="15" t="s">
        <v>45</v>
      </c>
      <c r="C95" s="16" t="s">
        <v>46</v>
      </c>
      <c r="D95" s="16" t="s">
        <v>47</v>
      </c>
      <c r="E95" s="16" t="s">
        <v>48</v>
      </c>
      <c r="F95" s="16" t="s">
        <v>49</v>
      </c>
      <c r="G95" s="16" t="s">
        <v>45</v>
      </c>
      <c r="H95" s="16" t="s">
        <v>46</v>
      </c>
      <c r="I95" s="16" t="s">
        <v>47</v>
      </c>
      <c r="J95" s="16" t="s">
        <v>48</v>
      </c>
      <c r="K95" s="16" t="s">
        <v>49</v>
      </c>
      <c r="L95" s="16" t="s">
        <v>45</v>
      </c>
      <c r="M95" s="16" t="s">
        <v>46</v>
      </c>
      <c r="N95" s="16" t="s">
        <v>47</v>
      </c>
      <c r="O95" s="16" t="s">
        <v>48</v>
      </c>
      <c r="P95" s="16" t="s">
        <v>49</v>
      </c>
      <c r="Q95" s="16" t="s">
        <v>45</v>
      </c>
      <c r="R95" s="16" t="s">
        <v>46</v>
      </c>
      <c r="S95" s="16" t="s">
        <v>47</v>
      </c>
      <c r="T95" s="16" t="s">
        <v>48</v>
      </c>
      <c r="U95" s="34" t="s">
        <v>49</v>
      </c>
    </row>
    <row r="96" spans="1:21">
      <c r="A96" s="35" t="s">
        <v>6</v>
      </c>
      <c r="B96" s="18">
        <v>1474.3249999999964</v>
      </c>
      <c r="C96" s="48">
        <v>1812.1691072185563</v>
      </c>
      <c r="D96" s="48">
        <v>1352</v>
      </c>
      <c r="E96" s="36">
        <v>0</v>
      </c>
      <c r="F96" s="36">
        <v>37796</v>
      </c>
      <c r="G96" s="19">
        <v>99.730999999999952</v>
      </c>
      <c r="H96" s="48">
        <v>2186.0472470946829</v>
      </c>
      <c r="I96" s="48">
        <v>1529.2089999999998</v>
      </c>
      <c r="J96" s="36">
        <v>0</v>
      </c>
      <c r="K96" s="36">
        <v>22877</v>
      </c>
      <c r="L96" s="19">
        <v>741.60999999999854</v>
      </c>
      <c r="M96" s="48">
        <v>1773.5730734483084</v>
      </c>
      <c r="N96" s="48">
        <v>1364.9179999999997</v>
      </c>
      <c r="O96" s="36">
        <v>0</v>
      </c>
      <c r="P96" s="36">
        <v>28776</v>
      </c>
      <c r="Q96" s="19">
        <v>2315.6659999999993</v>
      </c>
      <c r="R96" s="48">
        <v>1815.9105950512717</v>
      </c>
      <c r="S96" s="48">
        <v>1359</v>
      </c>
      <c r="T96" s="36">
        <v>0</v>
      </c>
      <c r="U96" s="49">
        <v>37796</v>
      </c>
    </row>
    <row r="97" spans="1:21">
      <c r="A97" s="37" t="s">
        <v>7</v>
      </c>
      <c r="B97" s="38">
        <v>1552.025999999996</v>
      </c>
      <c r="C97" s="50">
        <v>1937.3309152037405</v>
      </c>
      <c r="D97" s="50">
        <v>1450.163999999997</v>
      </c>
      <c r="E97" s="39">
        <v>0</v>
      </c>
      <c r="F97" s="39">
        <v>42075</v>
      </c>
      <c r="G97" s="40">
        <v>128.31299999999993</v>
      </c>
      <c r="H97" s="50">
        <v>2710.0406895638025</v>
      </c>
      <c r="I97" s="50">
        <v>1708.5074999999999</v>
      </c>
      <c r="J97" s="39">
        <v>0</v>
      </c>
      <c r="K97" s="39">
        <v>29081</v>
      </c>
      <c r="L97" s="40">
        <v>749.29699999999889</v>
      </c>
      <c r="M97" s="50">
        <v>1964.7388445436191</v>
      </c>
      <c r="N97" s="50">
        <v>1532.4474999999968</v>
      </c>
      <c r="O97" s="39">
        <v>0</v>
      </c>
      <c r="P97" s="39">
        <v>32690</v>
      </c>
      <c r="Q97" s="40">
        <v>2429.636000000005</v>
      </c>
      <c r="R97" s="50">
        <v>1986.5915404612049</v>
      </c>
      <c r="S97" s="50">
        <v>1508.888000000004</v>
      </c>
      <c r="T97" s="39">
        <v>0</v>
      </c>
      <c r="U97" s="51">
        <v>42075</v>
      </c>
    </row>
    <row r="98" spans="1:21">
      <c r="A98" s="37" t="s">
        <v>8</v>
      </c>
      <c r="B98" s="38">
        <v>1659.6079999999956</v>
      </c>
      <c r="C98" s="50">
        <v>2040.5070082814755</v>
      </c>
      <c r="D98" s="50">
        <v>1458</v>
      </c>
      <c r="E98" s="39">
        <v>0</v>
      </c>
      <c r="F98" s="39">
        <v>48155</v>
      </c>
      <c r="G98" s="40">
        <v>134.90999999999994</v>
      </c>
      <c r="H98" s="50">
        <v>3053.2298643540144</v>
      </c>
      <c r="I98" s="50">
        <v>1595.8649999999996</v>
      </c>
      <c r="J98" s="39">
        <v>303</v>
      </c>
      <c r="K98" s="39">
        <v>36241</v>
      </c>
      <c r="L98" s="40">
        <v>706.10299999999881</v>
      </c>
      <c r="M98" s="50">
        <v>2037.6815223841284</v>
      </c>
      <c r="N98" s="50">
        <v>1502</v>
      </c>
      <c r="O98" s="39">
        <v>0</v>
      </c>
      <c r="P98" s="39">
        <v>36903</v>
      </c>
      <c r="Q98" s="40">
        <v>2500.6210000000087</v>
      </c>
      <c r="R98" s="50">
        <v>2094.3461772095802</v>
      </c>
      <c r="S98" s="50">
        <v>1474</v>
      </c>
      <c r="T98" s="39">
        <v>0</v>
      </c>
      <c r="U98" s="51">
        <v>48155</v>
      </c>
    </row>
    <row r="99" spans="1:21">
      <c r="A99" s="37" t="s">
        <v>9</v>
      </c>
      <c r="B99" s="38">
        <v>1549.070999999996</v>
      </c>
      <c r="C99" s="50">
        <v>2081.2392634036773</v>
      </c>
      <c r="D99" s="50">
        <v>1566.8134999999979</v>
      </c>
      <c r="E99" s="39">
        <v>0</v>
      </c>
      <c r="F99" s="39">
        <v>57900</v>
      </c>
      <c r="G99" s="40">
        <v>152.328</v>
      </c>
      <c r="H99" s="50">
        <v>3268.0673612205251</v>
      </c>
      <c r="I99" s="50">
        <v>1690.067</v>
      </c>
      <c r="J99" s="39">
        <v>0</v>
      </c>
      <c r="K99" s="39">
        <v>56165</v>
      </c>
      <c r="L99" s="40">
        <v>757.44599999999866</v>
      </c>
      <c r="M99" s="50">
        <v>1969.8193098913976</v>
      </c>
      <c r="N99" s="50">
        <v>1684</v>
      </c>
      <c r="O99" s="39">
        <v>0</v>
      </c>
      <c r="P99" s="39">
        <v>11805</v>
      </c>
      <c r="Q99" s="40">
        <v>2458.8450000000062</v>
      </c>
      <c r="R99" s="50">
        <v>2120.4416337752009</v>
      </c>
      <c r="S99" s="50">
        <v>1589</v>
      </c>
      <c r="T99" s="39">
        <v>0</v>
      </c>
      <c r="U99" s="51">
        <v>57900</v>
      </c>
    </row>
    <row r="100" spans="1:21">
      <c r="A100" s="37" t="s">
        <v>10</v>
      </c>
      <c r="B100" s="38">
        <v>1371.548999999997</v>
      </c>
      <c r="C100" s="50">
        <v>1930.0995925045324</v>
      </c>
      <c r="D100" s="50">
        <v>1527</v>
      </c>
      <c r="E100" s="39">
        <v>0</v>
      </c>
      <c r="F100" s="39">
        <v>36671</v>
      </c>
      <c r="G100" s="40">
        <v>79.551999999999992</v>
      </c>
      <c r="H100" s="50">
        <v>2525.0051538616249</v>
      </c>
      <c r="I100" s="50">
        <v>1564.231</v>
      </c>
      <c r="J100" s="39">
        <v>497</v>
      </c>
      <c r="K100" s="39">
        <v>26194</v>
      </c>
      <c r="L100" s="40">
        <v>722.23699999999883</v>
      </c>
      <c r="M100" s="50">
        <v>1882.9392498584266</v>
      </c>
      <c r="N100" s="50">
        <v>1534</v>
      </c>
      <c r="O100" s="39">
        <v>0</v>
      </c>
      <c r="P100" s="39">
        <v>15627</v>
      </c>
      <c r="Q100" s="40">
        <v>2173.3379999999984</v>
      </c>
      <c r="R100" s="50">
        <v>1936.2030991037757</v>
      </c>
      <c r="S100" s="50">
        <v>1533.4260000000008</v>
      </c>
      <c r="T100" s="39">
        <v>0</v>
      </c>
      <c r="U100" s="51">
        <v>36671</v>
      </c>
    </row>
    <row r="101" spans="1:21" ht="15.75" thickBot="1">
      <c r="A101" s="42" t="s">
        <v>4</v>
      </c>
      <c r="B101" s="43">
        <v>7606.5789999999261</v>
      </c>
      <c r="C101" s="52">
        <v>1963.5856641993746</v>
      </c>
      <c r="D101" s="52">
        <v>1453</v>
      </c>
      <c r="E101" s="44">
        <v>0</v>
      </c>
      <c r="F101" s="44">
        <v>57900</v>
      </c>
      <c r="G101" s="45">
        <v>594.83399999999881</v>
      </c>
      <c r="H101" s="52">
        <v>2818.1790970253924</v>
      </c>
      <c r="I101" s="52">
        <v>1645</v>
      </c>
      <c r="J101" s="44">
        <v>0</v>
      </c>
      <c r="K101" s="44">
        <v>56165</v>
      </c>
      <c r="L101" s="45">
        <v>3676.6930000000475</v>
      </c>
      <c r="M101" s="52">
        <v>1925.1663484005874</v>
      </c>
      <c r="N101" s="52">
        <v>1514.6865000000191</v>
      </c>
      <c r="O101" s="44">
        <v>0</v>
      </c>
      <c r="P101" s="44">
        <v>36903</v>
      </c>
      <c r="Q101" s="45">
        <v>11878.105999999752</v>
      </c>
      <c r="R101" s="52">
        <v>1994.4900188632741</v>
      </c>
      <c r="S101" s="52">
        <v>1475</v>
      </c>
      <c r="T101" s="44">
        <v>0</v>
      </c>
      <c r="U101" s="53">
        <v>57900</v>
      </c>
    </row>
    <row r="102" spans="1:21" ht="15.75" thickBot="1"/>
    <row r="103" spans="1:21">
      <c r="A103" s="35" t="s">
        <v>6</v>
      </c>
      <c r="C103" s="47">
        <f t="shared" ref="C103:C107" si="58">ROUND(C96,0)</f>
        <v>1812</v>
      </c>
      <c r="M103" s="47">
        <f t="shared" ref="M103:M107" si="59">ROUND(M96,0)</f>
        <v>1774</v>
      </c>
      <c r="R103" s="47">
        <f t="shared" ref="R103:R107" si="60">ROUND(R96,0)</f>
        <v>1816</v>
      </c>
    </row>
    <row r="104" spans="1:21">
      <c r="A104" s="37" t="s">
        <v>7</v>
      </c>
      <c r="C104" s="47">
        <f t="shared" si="58"/>
        <v>1937</v>
      </c>
      <c r="M104" s="47">
        <f t="shared" si="59"/>
        <v>1965</v>
      </c>
      <c r="R104" s="47">
        <f t="shared" si="60"/>
        <v>1987</v>
      </c>
    </row>
    <row r="105" spans="1:21">
      <c r="A105" s="37" t="s">
        <v>8</v>
      </c>
      <c r="C105" s="47">
        <f t="shared" si="58"/>
        <v>2041</v>
      </c>
      <c r="M105" s="47">
        <f t="shared" si="59"/>
        <v>2038</v>
      </c>
      <c r="R105" s="47">
        <f t="shared" si="60"/>
        <v>2094</v>
      </c>
    </row>
    <row r="106" spans="1:21">
      <c r="A106" s="37" t="s">
        <v>9</v>
      </c>
      <c r="C106" s="47">
        <f t="shared" si="58"/>
        <v>2081</v>
      </c>
      <c r="M106" s="47">
        <f t="shared" si="59"/>
        <v>1970</v>
      </c>
      <c r="R106" s="47">
        <f t="shared" si="60"/>
        <v>2120</v>
      </c>
    </row>
    <row r="107" spans="1:21">
      <c r="A107" s="37" t="s">
        <v>10</v>
      </c>
      <c r="C107" s="47">
        <f t="shared" si="58"/>
        <v>1930</v>
      </c>
      <c r="M107" s="47">
        <f t="shared" si="59"/>
        <v>1883</v>
      </c>
      <c r="R107" s="47">
        <f t="shared" si="60"/>
        <v>1936</v>
      </c>
    </row>
    <row r="110" spans="1:21">
      <c r="A110" s="198" t="s">
        <v>39</v>
      </c>
      <c r="B110" s="199"/>
      <c r="C110" s="199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</row>
    <row r="111" spans="1:21" ht="15.75" thickBot="1">
      <c r="A111" s="209" t="s">
        <v>51</v>
      </c>
      <c r="B111" s="199"/>
      <c r="C111" s="199"/>
      <c r="D111" s="199"/>
      <c r="E111" s="199"/>
      <c r="F111" s="199"/>
      <c r="G111" s="199"/>
      <c r="H111" s="199"/>
      <c r="I111" s="199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</row>
    <row r="112" spans="1:21" ht="15.75" thickBot="1">
      <c r="A112" s="210" t="s">
        <v>5</v>
      </c>
      <c r="B112" s="213" t="s">
        <v>41</v>
      </c>
      <c r="C112" s="201"/>
      <c r="D112" s="201"/>
      <c r="E112" s="201"/>
      <c r="F112" s="201"/>
      <c r="G112" s="201"/>
      <c r="H112" s="201"/>
      <c r="I112" s="201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1"/>
      <c r="U112" s="202"/>
    </row>
    <row r="113" spans="1:21">
      <c r="A113" s="211"/>
      <c r="B113" s="214" t="s">
        <v>42</v>
      </c>
      <c r="C113" s="215"/>
      <c r="D113" s="215"/>
      <c r="E113" s="215"/>
      <c r="F113" s="216"/>
      <c r="G113" s="217" t="s">
        <v>43</v>
      </c>
      <c r="H113" s="215"/>
      <c r="I113" s="215"/>
      <c r="J113" s="215"/>
      <c r="K113" s="216"/>
      <c r="L113" s="217" t="s">
        <v>44</v>
      </c>
      <c r="M113" s="215"/>
      <c r="N113" s="215"/>
      <c r="O113" s="215"/>
      <c r="P113" s="216"/>
      <c r="Q113" s="218" t="s">
        <v>4</v>
      </c>
      <c r="R113" s="215"/>
      <c r="S113" s="215"/>
      <c r="T113" s="215"/>
      <c r="U113" s="219"/>
    </row>
    <row r="114" spans="1:21" ht="15.75" thickBot="1">
      <c r="A114" s="212"/>
      <c r="B114" s="15" t="s">
        <v>45</v>
      </c>
      <c r="C114" s="16" t="s">
        <v>46</v>
      </c>
      <c r="D114" s="16" t="s">
        <v>47</v>
      </c>
      <c r="E114" s="16" t="s">
        <v>48</v>
      </c>
      <c r="F114" s="16" t="s">
        <v>49</v>
      </c>
      <c r="G114" s="16" t="s">
        <v>45</v>
      </c>
      <c r="H114" s="16" t="s">
        <v>46</v>
      </c>
      <c r="I114" s="16" t="s">
        <v>47</v>
      </c>
      <c r="J114" s="16" t="s">
        <v>48</v>
      </c>
      <c r="K114" s="16" t="s">
        <v>49</v>
      </c>
      <c r="L114" s="16" t="s">
        <v>45</v>
      </c>
      <c r="M114" s="16" t="s">
        <v>46</v>
      </c>
      <c r="N114" s="16" t="s">
        <v>47</v>
      </c>
      <c r="O114" s="16" t="s">
        <v>48</v>
      </c>
      <c r="P114" s="16" t="s">
        <v>49</v>
      </c>
      <c r="Q114" s="16" t="s">
        <v>45</v>
      </c>
      <c r="R114" s="16" t="s">
        <v>46</v>
      </c>
      <c r="S114" s="16" t="s">
        <v>47</v>
      </c>
      <c r="T114" s="16" t="s">
        <v>48</v>
      </c>
      <c r="U114" s="34" t="s">
        <v>49</v>
      </c>
    </row>
    <row r="115" spans="1:21">
      <c r="A115" s="35" t="s">
        <v>6</v>
      </c>
      <c r="B115" s="18">
        <v>2008.4129999999946</v>
      </c>
      <c r="C115" s="48">
        <v>43.229028591230964</v>
      </c>
      <c r="D115" s="48">
        <v>44</v>
      </c>
      <c r="E115" s="36">
        <v>5</v>
      </c>
      <c r="F115" s="36">
        <v>112</v>
      </c>
      <c r="G115" s="19">
        <v>131.90999999999991</v>
      </c>
      <c r="H115" s="48">
        <v>45.594814646349782</v>
      </c>
      <c r="I115" s="48">
        <v>44</v>
      </c>
      <c r="J115" s="36">
        <v>10</v>
      </c>
      <c r="K115" s="36">
        <v>84</v>
      </c>
      <c r="L115" s="19">
        <v>988.39999999999736</v>
      </c>
      <c r="M115" s="48">
        <v>41.694650951031974</v>
      </c>
      <c r="N115" s="48">
        <v>40</v>
      </c>
      <c r="O115" s="36">
        <v>2</v>
      </c>
      <c r="P115" s="36">
        <v>96</v>
      </c>
      <c r="Q115" s="19">
        <v>3128.7230000000341</v>
      </c>
      <c r="R115" s="48">
        <v>42.844044678931198</v>
      </c>
      <c r="S115" s="48">
        <v>44</v>
      </c>
      <c r="T115" s="36">
        <v>2</v>
      </c>
      <c r="U115" s="49">
        <v>112</v>
      </c>
    </row>
    <row r="116" spans="1:21">
      <c r="A116" s="37" t="s">
        <v>7</v>
      </c>
      <c r="B116" s="38">
        <v>2050.2189999999946</v>
      </c>
      <c r="C116" s="50">
        <v>42.030514788907929</v>
      </c>
      <c r="D116" s="50">
        <v>40</v>
      </c>
      <c r="E116" s="39">
        <v>5</v>
      </c>
      <c r="F116" s="39">
        <v>98</v>
      </c>
      <c r="G116" s="40">
        <v>163.89499999999995</v>
      </c>
      <c r="H116" s="50">
        <v>43.344964764025761</v>
      </c>
      <c r="I116" s="50">
        <v>44</v>
      </c>
      <c r="J116" s="39">
        <v>10</v>
      </c>
      <c r="K116" s="39">
        <v>100</v>
      </c>
      <c r="L116" s="40">
        <v>945.96799999999803</v>
      </c>
      <c r="M116" s="50">
        <v>41.691135429528281</v>
      </c>
      <c r="N116" s="50">
        <v>40</v>
      </c>
      <c r="O116" s="39">
        <v>4</v>
      </c>
      <c r="P116" s="39">
        <v>90</v>
      </c>
      <c r="Q116" s="40">
        <v>3160.0820000000344</v>
      </c>
      <c r="R116" s="50">
        <v>41.997094695643966</v>
      </c>
      <c r="S116" s="50">
        <v>40</v>
      </c>
      <c r="T116" s="39">
        <v>4</v>
      </c>
      <c r="U116" s="51">
        <v>100</v>
      </c>
    </row>
    <row r="117" spans="1:21">
      <c r="A117" s="37" t="s">
        <v>8</v>
      </c>
      <c r="B117" s="38">
        <v>2090.6669999999963</v>
      </c>
      <c r="C117" s="50">
        <v>42.167109826672608</v>
      </c>
      <c r="D117" s="50">
        <v>40</v>
      </c>
      <c r="E117" s="39">
        <v>3</v>
      </c>
      <c r="F117" s="39">
        <v>112</v>
      </c>
      <c r="G117" s="40">
        <v>160.49199999999996</v>
      </c>
      <c r="H117" s="50">
        <v>43.900219325573858</v>
      </c>
      <c r="I117" s="50">
        <v>44</v>
      </c>
      <c r="J117" s="39">
        <v>7</v>
      </c>
      <c r="K117" s="39">
        <v>91</v>
      </c>
      <c r="L117" s="40">
        <v>856.56499999999824</v>
      </c>
      <c r="M117" s="50">
        <v>42.057464407254514</v>
      </c>
      <c r="N117" s="50">
        <v>40</v>
      </c>
      <c r="O117" s="39">
        <v>4</v>
      </c>
      <c r="P117" s="39">
        <v>90</v>
      </c>
      <c r="Q117" s="40">
        <v>3107.7240000000302</v>
      </c>
      <c r="R117" s="50">
        <v>42.226391725906133</v>
      </c>
      <c r="S117" s="50">
        <v>42</v>
      </c>
      <c r="T117" s="39">
        <v>3</v>
      </c>
      <c r="U117" s="51">
        <v>112</v>
      </c>
    </row>
    <row r="118" spans="1:21">
      <c r="A118" s="37" t="s">
        <v>9</v>
      </c>
      <c r="B118" s="38">
        <v>1978.472999999995</v>
      </c>
      <c r="C118" s="50">
        <v>41.352871128390369</v>
      </c>
      <c r="D118" s="50">
        <v>40</v>
      </c>
      <c r="E118" s="39">
        <v>3</v>
      </c>
      <c r="F118" s="39">
        <v>99</v>
      </c>
      <c r="G118" s="40">
        <v>184.70100000000005</v>
      </c>
      <c r="H118" s="50">
        <v>42.831912117422206</v>
      </c>
      <c r="I118" s="50">
        <v>44</v>
      </c>
      <c r="J118" s="39">
        <v>5</v>
      </c>
      <c r="K118" s="39">
        <v>112</v>
      </c>
      <c r="L118" s="40">
        <v>938.93799999999817</v>
      </c>
      <c r="M118" s="50">
        <v>41.309907576432089</v>
      </c>
      <c r="N118" s="50">
        <v>40</v>
      </c>
      <c r="O118" s="39">
        <v>3</v>
      </c>
      <c r="P118" s="39">
        <v>105</v>
      </c>
      <c r="Q118" s="40">
        <v>3102.1120000000292</v>
      </c>
      <c r="R118" s="50">
        <v>41.427929745927841</v>
      </c>
      <c r="S118" s="50">
        <v>40</v>
      </c>
      <c r="T118" s="39">
        <v>3</v>
      </c>
      <c r="U118" s="51">
        <v>112</v>
      </c>
    </row>
    <row r="119" spans="1:21">
      <c r="A119" s="37" t="s">
        <v>10</v>
      </c>
      <c r="B119" s="38">
        <v>1841.9509999999957</v>
      </c>
      <c r="C119" s="50">
        <v>41.02515159198046</v>
      </c>
      <c r="D119" s="50">
        <v>40</v>
      </c>
      <c r="E119" s="39">
        <v>5</v>
      </c>
      <c r="F119" s="39">
        <v>84</v>
      </c>
      <c r="G119" s="40">
        <v>93.342999999999975</v>
      </c>
      <c r="H119" s="50">
        <v>41.937477904074235</v>
      </c>
      <c r="I119" s="50">
        <v>44</v>
      </c>
      <c r="J119" s="39">
        <v>16</v>
      </c>
      <c r="K119" s="39">
        <v>60</v>
      </c>
      <c r="L119" s="40">
        <v>910.56499999999858</v>
      </c>
      <c r="M119" s="50">
        <v>40.472335308297652</v>
      </c>
      <c r="N119" s="50">
        <v>40</v>
      </c>
      <c r="O119" s="39">
        <v>4</v>
      </c>
      <c r="P119" s="39">
        <v>105</v>
      </c>
      <c r="Q119" s="40">
        <v>2845.8590000000131</v>
      </c>
      <c r="R119" s="50">
        <v>40.878195651998134</v>
      </c>
      <c r="S119" s="50">
        <v>40</v>
      </c>
      <c r="T119" s="39">
        <v>4</v>
      </c>
      <c r="U119" s="51">
        <v>105</v>
      </c>
    </row>
    <row r="120" spans="1:21" ht="15.75" thickBot="1">
      <c r="A120" s="42" t="s">
        <v>4</v>
      </c>
      <c r="B120" s="43">
        <v>9969.7229999998399</v>
      </c>
      <c r="C120" s="52">
        <v>41.980378592263655</v>
      </c>
      <c r="D120" s="52">
        <v>40</v>
      </c>
      <c r="E120" s="44">
        <v>3</v>
      </c>
      <c r="F120" s="44">
        <v>112</v>
      </c>
      <c r="G120" s="45">
        <v>734.3409999999983</v>
      </c>
      <c r="H120" s="52">
        <v>43.562508425921976</v>
      </c>
      <c r="I120" s="52">
        <v>44</v>
      </c>
      <c r="J120" s="44">
        <v>5</v>
      </c>
      <c r="K120" s="44">
        <v>112</v>
      </c>
      <c r="L120" s="45">
        <v>4640.4360000000488</v>
      </c>
      <c r="M120" s="52">
        <v>41.443209000188673</v>
      </c>
      <c r="N120" s="52">
        <v>40</v>
      </c>
      <c r="O120" s="44">
        <v>2</v>
      </c>
      <c r="P120" s="44">
        <v>105</v>
      </c>
      <c r="Q120" s="45">
        <v>15344.499999999625</v>
      </c>
      <c r="R120" s="52">
        <v>41.893645345237537</v>
      </c>
      <c r="S120" s="52">
        <v>40</v>
      </c>
      <c r="T120" s="44">
        <v>2</v>
      </c>
      <c r="U120" s="53">
        <v>112</v>
      </c>
    </row>
    <row r="121" spans="1:21" ht="15.75" thickBot="1"/>
    <row r="122" spans="1:21">
      <c r="A122" s="35" t="s">
        <v>6</v>
      </c>
      <c r="C122" s="47">
        <f t="shared" ref="C122:D126" si="61">ROUND(C115,0)</f>
        <v>43</v>
      </c>
      <c r="D122" s="47">
        <f t="shared" si="61"/>
        <v>44</v>
      </c>
      <c r="H122" s="47">
        <f t="shared" ref="H122:I122" si="62">ROUND(H115,0)</f>
        <v>46</v>
      </c>
      <c r="I122" s="47">
        <f t="shared" si="62"/>
        <v>44</v>
      </c>
      <c r="M122" s="47">
        <f t="shared" ref="M122:N122" si="63">ROUND(M115,0)</f>
        <v>42</v>
      </c>
      <c r="N122" s="47">
        <f t="shared" si="63"/>
        <v>40</v>
      </c>
      <c r="R122" s="47">
        <f t="shared" ref="R122:S122" si="64">ROUND(R115,0)</f>
        <v>43</v>
      </c>
      <c r="S122" s="47">
        <f t="shared" si="64"/>
        <v>44</v>
      </c>
    </row>
    <row r="123" spans="1:21">
      <c r="A123" s="37" t="s">
        <v>7</v>
      </c>
      <c r="C123" s="47">
        <f t="shared" si="61"/>
        <v>42</v>
      </c>
      <c r="D123" s="47">
        <f t="shared" si="61"/>
        <v>40</v>
      </c>
      <c r="H123" s="47">
        <f t="shared" ref="H123:I123" si="65">ROUND(H116,0)</f>
        <v>43</v>
      </c>
      <c r="I123" s="47">
        <f t="shared" si="65"/>
        <v>44</v>
      </c>
      <c r="M123" s="47">
        <f t="shared" ref="M123:N123" si="66">ROUND(M116,0)</f>
        <v>42</v>
      </c>
      <c r="N123" s="47">
        <f t="shared" si="66"/>
        <v>40</v>
      </c>
      <c r="R123" s="47">
        <f t="shared" ref="R123:S123" si="67">ROUND(R116,0)</f>
        <v>42</v>
      </c>
      <c r="S123" s="47">
        <f t="shared" si="67"/>
        <v>40</v>
      </c>
    </row>
    <row r="124" spans="1:21">
      <c r="A124" s="37" t="s">
        <v>8</v>
      </c>
      <c r="C124" s="47">
        <f t="shared" si="61"/>
        <v>42</v>
      </c>
      <c r="D124" s="47">
        <f t="shared" si="61"/>
        <v>40</v>
      </c>
      <c r="H124" s="47">
        <f t="shared" ref="H124:I124" si="68">ROUND(H117,0)</f>
        <v>44</v>
      </c>
      <c r="I124" s="47">
        <f t="shared" si="68"/>
        <v>44</v>
      </c>
      <c r="M124" s="47">
        <f t="shared" ref="M124:N124" si="69">ROUND(M117,0)</f>
        <v>42</v>
      </c>
      <c r="N124" s="47">
        <f t="shared" si="69"/>
        <v>40</v>
      </c>
      <c r="R124" s="47">
        <f t="shared" ref="R124:S124" si="70">ROUND(R117,0)</f>
        <v>42</v>
      </c>
      <c r="S124" s="47">
        <f t="shared" si="70"/>
        <v>42</v>
      </c>
    </row>
    <row r="125" spans="1:21">
      <c r="A125" s="37" t="s">
        <v>9</v>
      </c>
      <c r="C125" s="47">
        <f t="shared" si="61"/>
        <v>41</v>
      </c>
      <c r="D125" s="47">
        <f t="shared" si="61"/>
        <v>40</v>
      </c>
      <c r="H125" s="47">
        <f t="shared" ref="H125:I125" si="71">ROUND(H118,0)</f>
        <v>43</v>
      </c>
      <c r="I125" s="47">
        <f t="shared" si="71"/>
        <v>44</v>
      </c>
      <c r="M125" s="47">
        <f t="shared" ref="M125:N125" si="72">ROUND(M118,0)</f>
        <v>41</v>
      </c>
      <c r="N125" s="47">
        <f t="shared" si="72"/>
        <v>40</v>
      </c>
      <c r="R125" s="47">
        <f t="shared" ref="R125:S125" si="73">ROUND(R118,0)</f>
        <v>41</v>
      </c>
      <c r="S125" s="47">
        <f t="shared" si="73"/>
        <v>40</v>
      </c>
    </row>
    <row r="126" spans="1:21">
      <c r="A126" s="37" t="s">
        <v>10</v>
      </c>
      <c r="C126" s="47">
        <f t="shared" si="61"/>
        <v>41</v>
      </c>
      <c r="D126" s="47">
        <f t="shared" si="61"/>
        <v>40</v>
      </c>
      <c r="H126" s="47">
        <f t="shared" ref="H126:I126" si="74">ROUND(H119,0)</f>
        <v>42</v>
      </c>
      <c r="I126" s="47">
        <f t="shared" si="74"/>
        <v>44</v>
      </c>
      <c r="M126" s="47">
        <f t="shared" ref="M126:N126" si="75">ROUND(M119,0)</f>
        <v>40</v>
      </c>
      <c r="N126" s="47">
        <f t="shared" si="75"/>
        <v>40</v>
      </c>
      <c r="R126" s="47">
        <f t="shared" ref="R126:S126" si="76">ROUND(R119,0)</f>
        <v>41</v>
      </c>
      <c r="S126" s="47">
        <f t="shared" si="76"/>
        <v>40</v>
      </c>
    </row>
    <row r="129" spans="1:21">
      <c r="A129" s="198" t="s">
        <v>52</v>
      </c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  <c r="O129" s="199"/>
      <c r="P129" s="199"/>
      <c r="Q129" s="199"/>
      <c r="R129" s="199"/>
      <c r="S129" s="199"/>
      <c r="T129" s="199"/>
      <c r="U129" s="199"/>
    </row>
    <row r="130" spans="1:21" ht="15.75" thickBot="1">
      <c r="A130" s="209" t="s">
        <v>50</v>
      </c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199"/>
    </row>
    <row r="131" spans="1:21" ht="15.75" thickBot="1">
      <c r="A131" s="210" t="s">
        <v>5</v>
      </c>
      <c r="B131" s="213" t="s">
        <v>53</v>
      </c>
      <c r="C131" s="201"/>
      <c r="D131" s="201"/>
      <c r="E131" s="201"/>
      <c r="F131" s="201"/>
      <c r="G131" s="201"/>
      <c r="H131" s="201"/>
      <c r="I131" s="201"/>
      <c r="J131" s="201"/>
      <c r="K131" s="201"/>
      <c r="L131" s="201"/>
      <c r="M131" s="201"/>
      <c r="N131" s="201"/>
      <c r="O131" s="201"/>
      <c r="P131" s="201"/>
      <c r="Q131" s="201"/>
      <c r="R131" s="201"/>
      <c r="S131" s="201"/>
      <c r="T131" s="201"/>
      <c r="U131" s="202"/>
    </row>
    <row r="132" spans="1:21">
      <c r="A132" s="211"/>
      <c r="B132" s="214" t="s">
        <v>54</v>
      </c>
      <c r="C132" s="215"/>
      <c r="D132" s="215"/>
      <c r="E132" s="215"/>
      <c r="F132" s="216"/>
      <c r="G132" s="217" t="s">
        <v>55</v>
      </c>
      <c r="H132" s="215"/>
      <c r="I132" s="215"/>
      <c r="J132" s="215"/>
      <c r="K132" s="216"/>
      <c r="L132" s="217" t="s">
        <v>56</v>
      </c>
      <c r="M132" s="215"/>
      <c r="N132" s="215"/>
      <c r="O132" s="215"/>
      <c r="P132" s="216"/>
      <c r="Q132" s="218" t="s">
        <v>4</v>
      </c>
      <c r="R132" s="215"/>
      <c r="S132" s="215"/>
      <c r="T132" s="215"/>
      <c r="U132" s="219"/>
    </row>
    <row r="133" spans="1:21" ht="15.75" thickBot="1">
      <c r="A133" s="212"/>
      <c r="B133" s="15" t="s">
        <v>45</v>
      </c>
      <c r="C133" s="16" t="s">
        <v>46</v>
      </c>
      <c r="D133" s="16" t="s">
        <v>47</v>
      </c>
      <c r="E133" s="16" t="s">
        <v>48</v>
      </c>
      <c r="F133" s="16" t="s">
        <v>49</v>
      </c>
      <c r="G133" s="16" t="s">
        <v>45</v>
      </c>
      <c r="H133" s="16" t="s">
        <v>46</v>
      </c>
      <c r="I133" s="16" t="s">
        <v>47</v>
      </c>
      <c r="J133" s="16" t="s">
        <v>48</v>
      </c>
      <c r="K133" s="16" t="s">
        <v>49</v>
      </c>
      <c r="L133" s="16" t="s">
        <v>45</v>
      </c>
      <c r="M133" s="16" t="s">
        <v>46</v>
      </c>
      <c r="N133" s="16" t="s">
        <v>47</v>
      </c>
      <c r="O133" s="16" t="s">
        <v>48</v>
      </c>
      <c r="P133" s="16" t="s">
        <v>49</v>
      </c>
      <c r="Q133" s="16" t="s">
        <v>45</v>
      </c>
      <c r="R133" s="16" t="s">
        <v>46</v>
      </c>
      <c r="S133" s="16" t="s">
        <v>47</v>
      </c>
      <c r="T133" s="16" t="s">
        <v>48</v>
      </c>
      <c r="U133" s="34" t="s">
        <v>49</v>
      </c>
    </row>
    <row r="134" spans="1:21">
      <c r="A134" s="35" t="s">
        <v>6</v>
      </c>
      <c r="B134" s="18">
        <v>1426.1159999999966</v>
      </c>
      <c r="C134" s="48">
        <v>1792.3580907864455</v>
      </c>
      <c r="D134" s="48">
        <v>1349</v>
      </c>
      <c r="E134" s="36">
        <v>0</v>
      </c>
      <c r="F134" s="36">
        <v>37796</v>
      </c>
      <c r="G134" s="19">
        <v>838.7739999999983</v>
      </c>
      <c r="H134" s="48">
        <v>1576.7466456995571</v>
      </c>
      <c r="I134" s="48">
        <v>1349</v>
      </c>
      <c r="J134" s="36">
        <v>0</v>
      </c>
      <c r="K134" s="36">
        <v>11162</v>
      </c>
      <c r="L134" s="19">
        <v>50.776000000000003</v>
      </c>
      <c r="M134" s="48">
        <v>6428.1901291948971</v>
      </c>
      <c r="N134" s="48">
        <v>5463.3879999999999</v>
      </c>
      <c r="O134" s="36">
        <v>833</v>
      </c>
      <c r="P134" s="36">
        <v>28776</v>
      </c>
      <c r="Q134" s="19">
        <v>2315.6659999999993</v>
      </c>
      <c r="R134" s="48">
        <v>1815.9105950512717</v>
      </c>
      <c r="S134" s="48">
        <v>1359</v>
      </c>
      <c r="T134" s="36">
        <v>0</v>
      </c>
      <c r="U134" s="49">
        <v>37796</v>
      </c>
    </row>
    <row r="135" spans="1:21">
      <c r="A135" s="37" t="s">
        <v>7</v>
      </c>
      <c r="B135" s="38">
        <v>1463.5189999999964</v>
      </c>
      <c r="C135" s="50">
        <v>1940.6365397374418</v>
      </c>
      <c r="D135" s="50">
        <v>1444</v>
      </c>
      <c r="E135" s="39">
        <v>0</v>
      </c>
      <c r="F135" s="39">
        <v>32690</v>
      </c>
      <c r="G135" s="40">
        <v>919.75899999999797</v>
      </c>
      <c r="H135" s="50">
        <v>1825.4796723924433</v>
      </c>
      <c r="I135" s="50">
        <v>1545</v>
      </c>
      <c r="J135" s="39">
        <v>0</v>
      </c>
      <c r="K135" s="39">
        <v>12746</v>
      </c>
      <c r="L135" s="40">
        <v>46.358000000000004</v>
      </c>
      <c r="M135" s="50">
        <v>6633.9039216532219</v>
      </c>
      <c r="N135" s="50">
        <v>5189.3950000000004</v>
      </c>
      <c r="O135" s="39">
        <v>0</v>
      </c>
      <c r="P135" s="39">
        <v>42075</v>
      </c>
      <c r="Q135" s="40">
        <v>2429.636000000005</v>
      </c>
      <c r="R135" s="50">
        <v>1986.5915404612049</v>
      </c>
      <c r="S135" s="50">
        <v>1508.888000000004</v>
      </c>
      <c r="T135" s="39">
        <v>0</v>
      </c>
      <c r="U135" s="51">
        <v>42075</v>
      </c>
    </row>
    <row r="136" spans="1:21">
      <c r="A136" s="37" t="s">
        <v>8</v>
      </c>
      <c r="B136" s="38">
        <v>1469.4889999999962</v>
      </c>
      <c r="C136" s="50">
        <v>2042.1270604951803</v>
      </c>
      <c r="D136" s="50">
        <v>1458</v>
      </c>
      <c r="E136" s="39">
        <v>0</v>
      </c>
      <c r="F136" s="39">
        <v>36241</v>
      </c>
      <c r="G136" s="40">
        <v>978.9529999999977</v>
      </c>
      <c r="H136" s="50">
        <v>1821.55711663379</v>
      </c>
      <c r="I136" s="50">
        <v>1502</v>
      </c>
      <c r="J136" s="39">
        <v>0</v>
      </c>
      <c r="K136" s="39">
        <v>12519</v>
      </c>
      <c r="L136" s="40">
        <v>52.179000000000009</v>
      </c>
      <c r="M136" s="50">
        <v>8682.8796259031405</v>
      </c>
      <c r="N136" s="50">
        <v>4883.7750000000005</v>
      </c>
      <c r="O136" s="39">
        <v>2371</v>
      </c>
      <c r="P136" s="39">
        <v>48155</v>
      </c>
      <c r="Q136" s="40">
        <v>2500.6210000000087</v>
      </c>
      <c r="R136" s="50">
        <v>2094.3461772095802</v>
      </c>
      <c r="S136" s="50">
        <v>1474</v>
      </c>
      <c r="T136" s="39">
        <v>0</v>
      </c>
      <c r="U136" s="51">
        <v>48155</v>
      </c>
    </row>
    <row r="137" spans="1:21">
      <c r="A137" s="37" t="s">
        <v>9</v>
      </c>
      <c r="B137" s="38">
        <v>1418.5339999999965</v>
      </c>
      <c r="C137" s="50">
        <v>2057.51038395978</v>
      </c>
      <c r="D137" s="50">
        <v>1534</v>
      </c>
      <c r="E137" s="39">
        <v>0</v>
      </c>
      <c r="F137" s="39">
        <v>57900</v>
      </c>
      <c r="G137" s="40">
        <v>987.34099999999785</v>
      </c>
      <c r="H137" s="50">
        <v>1890.3700828791675</v>
      </c>
      <c r="I137" s="50">
        <v>1688</v>
      </c>
      <c r="J137" s="39">
        <v>0</v>
      </c>
      <c r="K137" s="39">
        <v>22835</v>
      </c>
      <c r="L137" s="40">
        <v>52.970000000000013</v>
      </c>
      <c r="M137" s="50">
        <v>8094.1851236549001</v>
      </c>
      <c r="N137" s="50">
        <v>5616</v>
      </c>
      <c r="O137" s="39">
        <v>986</v>
      </c>
      <c r="P137" s="39">
        <v>56165</v>
      </c>
      <c r="Q137" s="40">
        <v>2458.8450000000062</v>
      </c>
      <c r="R137" s="50">
        <v>2120.4416337752009</v>
      </c>
      <c r="S137" s="50">
        <v>1589</v>
      </c>
      <c r="T137" s="39">
        <v>0</v>
      </c>
      <c r="U137" s="51">
        <v>57900</v>
      </c>
    </row>
    <row r="138" spans="1:21">
      <c r="A138" s="37" t="s">
        <v>10</v>
      </c>
      <c r="B138" s="38">
        <v>1243.8329999999976</v>
      </c>
      <c r="C138" s="50">
        <v>1939.8230928106905</v>
      </c>
      <c r="D138" s="50">
        <v>1493</v>
      </c>
      <c r="E138" s="39">
        <v>0</v>
      </c>
      <c r="F138" s="39">
        <v>36671</v>
      </c>
      <c r="G138" s="40">
        <v>886.90799999999808</v>
      </c>
      <c r="H138" s="50">
        <v>1727.842479716048</v>
      </c>
      <c r="I138" s="50">
        <v>1550</v>
      </c>
      <c r="J138" s="39">
        <v>0</v>
      </c>
      <c r="K138" s="39">
        <v>9481</v>
      </c>
      <c r="L138" s="40">
        <v>42.597000000000001</v>
      </c>
      <c r="M138" s="50">
        <v>6168.7554522618975</v>
      </c>
      <c r="N138" s="50">
        <v>5051</v>
      </c>
      <c r="O138" s="39">
        <v>1885</v>
      </c>
      <c r="P138" s="39">
        <v>22122</v>
      </c>
      <c r="Q138" s="40">
        <v>2173.3379999999984</v>
      </c>
      <c r="R138" s="50">
        <v>1936.2030991037757</v>
      </c>
      <c r="S138" s="50">
        <v>1533.4260000000008</v>
      </c>
      <c r="T138" s="39">
        <v>0</v>
      </c>
      <c r="U138" s="51">
        <v>36671</v>
      </c>
    </row>
    <row r="139" spans="1:21" ht="15.75" thickBot="1">
      <c r="A139" s="42" t="s">
        <v>4</v>
      </c>
      <c r="B139" s="43">
        <v>7021.4909999999509</v>
      </c>
      <c r="C139" s="52">
        <v>1955.2281222036702</v>
      </c>
      <c r="D139" s="52">
        <v>1445</v>
      </c>
      <c r="E139" s="44">
        <v>0</v>
      </c>
      <c r="F139" s="44">
        <v>57900</v>
      </c>
      <c r="G139" s="45">
        <v>4611.7350000000442</v>
      </c>
      <c r="H139" s="52">
        <v>1774.5233537920121</v>
      </c>
      <c r="I139" s="52">
        <v>1517</v>
      </c>
      <c r="J139" s="44">
        <v>0</v>
      </c>
      <c r="K139" s="44">
        <v>22835</v>
      </c>
      <c r="L139" s="45">
        <v>244.88000000000005</v>
      </c>
      <c r="M139" s="52">
        <v>7262.8052025481893</v>
      </c>
      <c r="N139" s="52">
        <v>5186</v>
      </c>
      <c r="O139" s="44">
        <v>0</v>
      </c>
      <c r="P139" s="44">
        <v>56165</v>
      </c>
      <c r="Q139" s="45">
        <v>11878.105999999752</v>
      </c>
      <c r="R139" s="52">
        <v>1994.4900188632741</v>
      </c>
      <c r="S139" s="52">
        <v>1475</v>
      </c>
      <c r="T139" s="44">
        <v>0</v>
      </c>
      <c r="U139" s="53">
        <v>57900</v>
      </c>
    </row>
    <row r="140" spans="1:21" ht="15.75" thickBot="1"/>
    <row r="141" spans="1:21">
      <c r="A141" s="35" t="s">
        <v>6</v>
      </c>
      <c r="C141" s="47">
        <f t="shared" ref="C141" si="77">ROUND(C134,0)</f>
        <v>1792</v>
      </c>
      <c r="H141" s="47">
        <f t="shared" ref="H141" si="78">ROUND(H134,0)</f>
        <v>1577</v>
      </c>
      <c r="R141" s="47">
        <f t="shared" ref="R141:R145" si="79">ROUND(R134,0)</f>
        <v>1816</v>
      </c>
    </row>
    <row r="142" spans="1:21">
      <c r="A142" s="37" t="s">
        <v>7</v>
      </c>
      <c r="C142" s="47">
        <f t="shared" ref="C142" si="80">ROUND(C135,0)</f>
        <v>1941</v>
      </c>
      <c r="H142" s="47">
        <f t="shared" ref="H142" si="81">ROUND(H135,0)</f>
        <v>1825</v>
      </c>
      <c r="R142" s="47">
        <f t="shared" si="79"/>
        <v>1987</v>
      </c>
    </row>
    <row r="143" spans="1:21">
      <c r="A143" s="37" t="s">
        <v>8</v>
      </c>
      <c r="C143" s="47">
        <f t="shared" ref="C143" si="82">ROUND(C136,0)</f>
        <v>2042</v>
      </c>
      <c r="H143" s="47">
        <f t="shared" ref="H143" si="83">ROUND(H136,0)</f>
        <v>1822</v>
      </c>
      <c r="R143" s="47">
        <f t="shared" si="79"/>
        <v>2094</v>
      </c>
    </row>
    <row r="144" spans="1:21">
      <c r="A144" s="37" t="s">
        <v>9</v>
      </c>
      <c r="C144" s="47">
        <f t="shared" ref="C144" si="84">ROUND(C137,0)</f>
        <v>2058</v>
      </c>
      <c r="H144" s="47">
        <f t="shared" ref="H144" si="85">ROUND(H137,0)</f>
        <v>1890</v>
      </c>
      <c r="R144" s="47">
        <f t="shared" si="79"/>
        <v>2120</v>
      </c>
    </row>
    <row r="145" spans="1:41">
      <c r="A145" s="37" t="s">
        <v>10</v>
      </c>
      <c r="C145" s="47">
        <f t="shared" ref="C145" si="86">ROUND(C138,0)</f>
        <v>1940</v>
      </c>
      <c r="H145" s="47">
        <f t="shared" ref="H145" si="87">ROUND(H138,0)</f>
        <v>1728</v>
      </c>
      <c r="R145" s="47">
        <f t="shared" si="79"/>
        <v>1936</v>
      </c>
    </row>
    <row r="148" spans="1:41">
      <c r="A148" s="198" t="s">
        <v>57</v>
      </c>
      <c r="B148" s="199"/>
      <c r="C148" s="199"/>
      <c r="D148" s="199"/>
      <c r="E148" s="199"/>
      <c r="F148" s="199"/>
      <c r="G148" s="199"/>
      <c r="H148" s="199"/>
      <c r="I148" s="199"/>
      <c r="J148" s="199"/>
      <c r="K148" s="199"/>
      <c r="L148" s="199"/>
      <c r="M148" s="199"/>
      <c r="N148" s="199"/>
      <c r="O148" s="199"/>
      <c r="P148" s="199"/>
      <c r="Q148" s="199"/>
      <c r="R148" s="199"/>
      <c r="S148" s="199"/>
      <c r="T148" s="199"/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F148" s="199"/>
      <c r="AG148" s="199"/>
      <c r="AH148" s="199"/>
      <c r="AI148" s="199"/>
      <c r="AJ148" s="199"/>
      <c r="AK148" s="199"/>
      <c r="AL148" s="199"/>
      <c r="AM148" s="199"/>
      <c r="AN148" s="199"/>
      <c r="AO148" s="199"/>
    </row>
    <row r="149" spans="1:41" ht="15.75" thickBot="1">
      <c r="A149" s="209" t="s">
        <v>50</v>
      </c>
      <c r="B149" s="199"/>
      <c r="C149" s="199"/>
      <c r="D149" s="199"/>
      <c r="E149" s="199"/>
      <c r="F149" s="199"/>
      <c r="G149" s="199"/>
      <c r="H149" s="199"/>
      <c r="I149" s="199"/>
      <c r="J149" s="199"/>
      <c r="K149" s="199"/>
      <c r="L149" s="199"/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/>
      <c r="AN149" s="199"/>
      <c r="AO149" s="199"/>
    </row>
    <row r="150" spans="1:41" ht="15.75" thickBot="1">
      <c r="A150" s="210" t="s">
        <v>5</v>
      </c>
      <c r="B150" s="213" t="s">
        <v>58</v>
      </c>
      <c r="C150" s="201"/>
      <c r="D150" s="201"/>
      <c r="E150" s="201"/>
      <c r="F150" s="201"/>
      <c r="G150" s="201"/>
      <c r="H150" s="201"/>
      <c r="I150" s="201"/>
      <c r="J150" s="201"/>
      <c r="K150" s="201"/>
      <c r="L150" s="201"/>
      <c r="M150" s="201"/>
      <c r="N150" s="201"/>
      <c r="O150" s="201"/>
      <c r="P150" s="201"/>
      <c r="Q150" s="201"/>
      <c r="R150" s="201"/>
      <c r="S150" s="201"/>
      <c r="T150" s="201"/>
      <c r="U150" s="201"/>
      <c r="V150" s="201"/>
      <c r="W150" s="201"/>
      <c r="X150" s="201"/>
      <c r="Y150" s="201"/>
      <c r="Z150" s="201"/>
      <c r="AA150" s="201"/>
      <c r="AB150" s="201"/>
      <c r="AC150" s="201"/>
      <c r="AD150" s="201"/>
      <c r="AE150" s="201"/>
      <c r="AF150" s="201"/>
      <c r="AG150" s="201"/>
      <c r="AH150" s="201"/>
      <c r="AI150" s="201"/>
      <c r="AJ150" s="201"/>
      <c r="AK150" s="201"/>
      <c r="AL150" s="201"/>
      <c r="AM150" s="201"/>
      <c r="AN150" s="201"/>
      <c r="AO150" s="202"/>
    </row>
    <row r="151" spans="1:41">
      <c r="A151" s="211"/>
      <c r="B151" s="214" t="s">
        <v>59</v>
      </c>
      <c r="C151" s="215"/>
      <c r="D151" s="215"/>
      <c r="E151" s="215"/>
      <c r="F151" s="216"/>
      <c r="G151" s="217" t="s">
        <v>60</v>
      </c>
      <c r="H151" s="215"/>
      <c r="I151" s="215"/>
      <c r="J151" s="215"/>
      <c r="K151" s="216"/>
      <c r="L151" s="217" t="s">
        <v>61</v>
      </c>
      <c r="M151" s="215"/>
      <c r="N151" s="215"/>
      <c r="O151" s="215"/>
      <c r="P151" s="216"/>
      <c r="Q151" s="217" t="s">
        <v>62</v>
      </c>
      <c r="R151" s="215"/>
      <c r="S151" s="215"/>
      <c r="T151" s="215"/>
      <c r="U151" s="216"/>
      <c r="V151" s="217" t="s">
        <v>63</v>
      </c>
      <c r="W151" s="215"/>
      <c r="X151" s="215"/>
      <c r="Y151" s="215"/>
      <c r="Z151" s="216"/>
      <c r="AA151" s="217" t="s">
        <v>64</v>
      </c>
      <c r="AB151" s="215"/>
      <c r="AC151" s="215"/>
      <c r="AD151" s="215"/>
      <c r="AE151" s="216"/>
      <c r="AF151" s="217" t="s">
        <v>65</v>
      </c>
      <c r="AG151" s="215"/>
      <c r="AH151" s="215"/>
      <c r="AI151" s="215"/>
      <c r="AJ151" s="216"/>
      <c r="AK151" s="218" t="s">
        <v>4</v>
      </c>
      <c r="AL151" s="215"/>
      <c r="AM151" s="215"/>
      <c r="AN151" s="215"/>
      <c r="AO151" s="219"/>
    </row>
    <row r="152" spans="1:41" ht="15.75" thickBot="1">
      <c r="A152" s="212"/>
      <c r="B152" s="15" t="s">
        <v>45</v>
      </c>
      <c r="C152" s="16" t="s">
        <v>46</v>
      </c>
      <c r="D152" s="16" t="s">
        <v>47</v>
      </c>
      <c r="E152" s="16" t="s">
        <v>48</v>
      </c>
      <c r="F152" s="16" t="s">
        <v>49</v>
      </c>
      <c r="G152" s="16" t="s">
        <v>45</v>
      </c>
      <c r="H152" s="16" t="s">
        <v>46</v>
      </c>
      <c r="I152" s="16" t="s">
        <v>47</v>
      </c>
      <c r="J152" s="16" t="s">
        <v>48</v>
      </c>
      <c r="K152" s="16" t="s">
        <v>49</v>
      </c>
      <c r="L152" s="16" t="s">
        <v>45</v>
      </c>
      <c r="M152" s="16" t="s">
        <v>46</v>
      </c>
      <c r="N152" s="16" t="s">
        <v>47</v>
      </c>
      <c r="O152" s="16" t="s">
        <v>48</v>
      </c>
      <c r="P152" s="16" t="s">
        <v>49</v>
      </c>
      <c r="Q152" s="16" t="s">
        <v>45</v>
      </c>
      <c r="R152" s="16" t="s">
        <v>46</v>
      </c>
      <c r="S152" s="16" t="s">
        <v>47</v>
      </c>
      <c r="T152" s="16" t="s">
        <v>48</v>
      </c>
      <c r="U152" s="16" t="s">
        <v>49</v>
      </c>
      <c r="V152" s="16" t="s">
        <v>45</v>
      </c>
      <c r="W152" s="16" t="s">
        <v>46</v>
      </c>
      <c r="X152" s="16" t="s">
        <v>47</v>
      </c>
      <c r="Y152" s="16" t="s">
        <v>48</v>
      </c>
      <c r="Z152" s="16" t="s">
        <v>49</v>
      </c>
      <c r="AA152" s="16" t="s">
        <v>45</v>
      </c>
      <c r="AB152" s="16" t="s">
        <v>46</v>
      </c>
      <c r="AC152" s="16" t="s">
        <v>47</v>
      </c>
      <c r="AD152" s="16" t="s">
        <v>48</v>
      </c>
      <c r="AE152" s="16" t="s">
        <v>49</v>
      </c>
      <c r="AF152" s="16" t="s">
        <v>45</v>
      </c>
      <c r="AG152" s="16" t="s">
        <v>46</v>
      </c>
      <c r="AH152" s="16" t="s">
        <v>47</v>
      </c>
      <c r="AI152" s="16" t="s">
        <v>48</v>
      </c>
      <c r="AJ152" s="16" t="s">
        <v>49</v>
      </c>
      <c r="AK152" s="16" t="s">
        <v>45</v>
      </c>
      <c r="AL152" s="16" t="s">
        <v>46</v>
      </c>
      <c r="AM152" s="16" t="s">
        <v>47</v>
      </c>
      <c r="AN152" s="16" t="s">
        <v>48</v>
      </c>
      <c r="AO152" s="34" t="s">
        <v>49</v>
      </c>
    </row>
    <row r="153" spans="1:41">
      <c r="A153" s="35" t="s">
        <v>6</v>
      </c>
      <c r="B153" s="18">
        <v>253.11900000000003</v>
      </c>
      <c r="C153" s="48">
        <v>1465.2919614884706</v>
      </c>
      <c r="D153" s="48">
        <v>1229.3580000000002</v>
      </c>
      <c r="E153" s="36">
        <v>107</v>
      </c>
      <c r="F153" s="36">
        <v>8262</v>
      </c>
      <c r="G153" s="19">
        <v>226.65600000000006</v>
      </c>
      <c r="H153" s="48">
        <v>1141.1254897289289</v>
      </c>
      <c r="I153" s="48">
        <v>963</v>
      </c>
      <c r="J153" s="36">
        <v>0</v>
      </c>
      <c r="K153" s="36">
        <v>7504</v>
      </c>
      <c r="L153" s="19">
        <v>946.34099999999796</v>
      </c>
      <c r="M153" s="48">
        <v>2035.8141261976391</v>
      </c>
      <c r="N153" s="48">
        <v>1395</v>
      </c>
      <c r="O153" s="36">
        <v>735</v>
      </c>
      <c r="P153" s="36">
        <v>37796</v>
      </c>
      <c r="Q153" s="19">
        <v>812.38599999999838</v>
      </c>
      <c r="R153" s="48">
        <v>1567.1134719209831</v>
      </c>
      <c r="S153" s="48">
        <v>1346.9999999999989</v>
      </c>
      <c r="T153" s="36">
        <v>0</v>
      </c>
      <c r="U153" s="36">
        <v>11162</v>
      </c>
      <c r="V153" s="19">
        <v>26.388000000000002</v>
      </c>
      <c r="W153" s="48">
        <v>1873.3153706230105</v>
      </c>
      <c r="X153" s="48">
        <v>2018</v>
      </c>
      <c r="Y153" s="36">
        <v>0</v>
      </c>
      <c r="Z153" s="36">
        <v>2826</v>
      </c>
      <c r="AA153" s="54"/>
      <c r="AB153" s="54"/>
      <c r="AC153" s="54"/>
      <c r="AD153" s="54"/>
      <c r="AE153" s="54"/>
      <c r="AF153" s="19">
        <v>50.776000000000003</v>
      </c>
      <c r="AG153" s="48">
        <v>6428.1901291948971</v>
      </c>
      <c r="AH153" s="48">
        <v>5463.3879999999999</v>
      </c>
      <c r="AI153" s="36">
        <v>833</v>
      </c>
      <c r="AJ153" s="36">
        <v>28776</v>
      </c>
      <c r="AK153" s="19">
        <v>2315.6659999999993</v>
      </c>
      <c r="AL153" s="48">
        <v>1815.9105950512717</v>
      </c>
      <c r="AM153" s="48">
        <v>1359</v>
      </c>
      <c r="AN153" s="36">
        <v>0</v>
      </c>
      <c r="AO153" s="49">
        <v>37796</v>
      </c>
    </row>
    <row r="154" spans="1:41">
      <c r="A154" s="37" t="s">
        <v>7</v>
      </c>
      <c r="B154" s="38">
        <v>233.88000000000008</v>
      </c>
      <c r="C154" s="50">
        <v>1793.3487386694026</v>
      </c>
      <c r="D154" s="50">
        <v>1292.4550000000004</v>
      </c>
      <c r="E154" s="39">
        <v>201</v>
      </c>
      <c r="F154" s="39">
        <v>32690</v>
      </c>
      <c r="G154" s="40">
        <v>203.85000000000008</v>
      </c>
      <c r="H154" s="50">
        <v>1340.4835516311011</v>
      </c>
      <c r="I154" s="50">
        <v>1038.0000000000005</v>
      </c>
      <c r="J154" s="39">
        <v>0</v>
      </c>
      <c r="K154" s="39">
        <v>14653</v>
      </c>
      <c r="L154" s="40">
        <v>1025.7889999999979</v>
      </c>
      <c r="M154" s="50">
        <v>2093.4836238251714</v>
      </c>
      <c r="N154" s="50">
        <v>1517</v>
      </c>
      <c r="O154" s="39">
        <v>554</v>
      </c>
      <c r="P154" s="39">
        <v>29081</v>
      </c>
      <c r="Q154" s="40">
        <v>877.96799999999803</v>
      </c>
      <c r="R154" s="50">
        <v>1787.4625441929538</v>
      </c>
      <c r="S154" s="50">
        <v>1529</v>
      </c>
      <c r="T154" s="39">
        <v>0</v>
      </c>
      <c r="U154" s="39">
        <v>12746</v>
      </c>
      <c r="V154" s="40">
        <v>38.790999999999997</v>
      </c>
      <c r="W154" s="50">
        <v>2426.7083344074663</v>
      </c>
      <c r="X154" s="50">
        <v>2576</v>
      </c>
      <c r="Y154" s="39">
        <v>0</v>
      </c>
      <c r="Z154" s="39">
        <v>3330</v>
      </c>
      <c r="AA154" s="40">
        <v>3</v>
      </c>
      <c r="AB154" s="50">
        <v>5177.333333333333</v>
      </c>
      <c r="AC154" s="50">
        <v>3889</v>
      </c>
      <c r="AD154" s="39">
        <v>3864</v>
      </c>
      <c r="AE154" s="39">
        <v>7779</v>
      </c>
      <c r="AF154" s="40">
        <v>46.358000000000004</v>
      </c>
      <c r="AG154" s="50">
        <v>6633.9039216532219</v>
      </c>
      <c r="AH154" s="50">
        <v>5189.3950000000004</v>
      </c>
      <c r="AI154" s="39">
        <v>0</v>
      </c>
      <c r="AJ154" s="39">
        <v>42075</v>
      </c>
      <c r="AK154" s="40">
        <v>2429.636000000005</v>
      </c>
      <c r="AL154" s="50">
        <v>1986.5915404612049</v>
      </c>
      <c r="AM154" s="50">
        <v>1508.888000000004</v>
      </c>
      <c r="AN154" s="39">
        <v>0</v>
      </c>
      <c r="AO154" s="51">
        <v>42075</v>
      </c>
    </row>
    <row r="155" spans="1:41">
      <c r="A155" s="37" t="s">
        <v>8</v>
      </c>
      <c r="B155" s="38">
        <v>226.89500000000004</v>
      </c>
      <c r="C155" s="50">
        <v>1566.7063355296502</v>
      </c>
      <c r="D155" s="50">
        <v>1230</v>
      </c>
      <c r="E155" s="39">
        <v>218</v>
      </c>
      <c r="F155" s="39">
        <v>18778</v>
      </c>
      <c r="G155" s="40">
        <v>228.22300000000016</v>
      </c>
      <c r="H155" s="50">
        <v>1344.155738028157</v>
      </c>
      <c r="I155" s="50">
        <v>1096.6420000000003</v>
      </c>
      <c r="J155" s="39">
        <v>0</v>
      </c>
      <c r="K155" s="39">
        <v>7223</v>
      </c>
      <c r="L155" s="40">
        <v>1014.370999999998</v>
      </c>
      <c r="M155" s="50">
        <v>2305.5057400103101</v>
      </c>
      <c r="N155" s="50">
        <v>1522.5494137353317</v>
      </c>
      <c r="O155" s="39">
        <v>535</v>
      </c>
      <c r="P155" s="39">
        <v>36241</v>
      </c>
      <c r="Q155" s="40">
        <v>943.57999999999788</v>
      </c>
      <c r="R155" s="50">
        <v>1814.4317016045261</v>
      </c>
      <c r="S155" s="50">
        <v>1474</v>
      </c>
      <c r="T155" s="39">
        <v>0</v>
      </c>
      <c r="U155" s="39">
        <v>12519</v>
      </c>
      <c r="V155" s="40">
        <v>34.373000000000012</v>
      </c>
      <c r="W155" s="50">
        <v>1930.071247781689</v>
      </c>
      <c r="X155" s="50">
        <v>2109.4929999999999</v>
      </c>
      <c r="Y155" s="39">
        <v>246</v>
      </c>
      <c r="Z155" s="39">
        <v>3020</v>
      </c>
      <c r="AA155" s="40">
        <v>1</v>
      </c>
      <c r="AB155" s="50">
        <v>4815</v>
      </c>
      <c r="AC155" s="50">
        <v>4815</v>
      </c>
      <c r="AD155" s="39">
        <v>4815</v>
      </c>
      <c r="AE155" s="39">
        <v>4815</v>
      </c>
      <c r="AF155" s="40">
        <v>52.179000000000009</v>
      </c>
      <c r="AG155" s="50">
        <v>8682.8796259031405</v>
      </c>
      <c r="AH155" s="50">
        <v>4883.7750000000005</v>
      </c>
      <c r="AI155" s="39">
        <v>2371</v>
      </c>
      <c r="AJ155" s="39">
        <v>48155</v>
      </c>
      <c r="AK155" s="40">
        <v>2500.6210000000087</v>
      </c>
      <c r="AL155" s="50">
        <v>2094.3461772095802</v>
      </c>
      <c r="AM155" s="50">
        <v>1474</v>
      </c>
      <c r="AN155" s="39">
        <v>0</v>
      </c>
      <c r="AO155" s="51">
        <v>48155</v>
      </c>
    </row>
    <row r="156" spans="1:41">
      <c r="A156" s="37" t="s">
        <v>9</v>
      </c>
      <c r="B156" s="38">
        <v>223.29800000000012</v>
      </c>
      <c r="C156" s="50">
        <v>1809.8290580300759</v>
      </c>
      <c r="D156" s="50">
        <v>1461.2090000000001</v>
      </c>
      <c r="E156" s="39">
        <v>226</v>
      </c>
      <c r="F156" s="39">
        <v>16527</v>
      </c>
      <c r="G156" s="40">
        <v>190.26800000000003</v>
      </c>
      <c r="H156" s="50">
        <v>1374.564162129207</v>
      </c>
      <c r="I156" s="50">
        <v>1133</v>
      </c>
      <c r="J156" s="39">
        <v>0</v>
      </c>
      <c r="K156" s="39">
        <v>11233</v>
      </c>
      <c r="L156" s="40">
        <v>1004.967999999998</v>
      </c>
      <c r="M156" s="50">
        <v>2241.8441701626321</v>
      </c>
      <c r="N156" s="50">
        <v>1587</v>
      </c>
      <c r="O156" s="39">
        <v>314</v>
      </c>
      <c r="P156" s="39">
        <v>57900</v>
      </c>
      <c r="Q156" s="40">
        <v>950.37099999999828</v>
      </c>
      <c r="R156" s="50">
        <v>1858.2491069277162</v>
      </c>
      <c r="S156" s="50">
        <v>1684</v>
      </c>
      <c r="T156" s="39">
        <v>0</v>
      </c>
      <c r="U156" s="39">
        <v>22835</v>
      </c>
      <c r="V156" s="40">
        <v>33.970000000000006</v>
      </c>
      <c r="W156" s="50">
        <v>2400.9663232263756</v>
      </c>
      <c r="X156" s="50">
        <v>2283</v>
      </c>
      <c r="Y156" s="39">
        <v>1133</v>
      </c>
      <c r="Z156" s="39">
        <v>3453</v>
      </c>
      <c r="AA156" s="40">
        <v>3</v>
      </c>
      <c r="AB156" s="50">
        <v>6284.333333333333</v>
      </c>
      <c r="AC156" s="50">
        <v>4535</v>
      </c>
      <c r="AD156" s="39">
        <v>2808</v>
      </c>
      <c r="AE156" s="39">
        <v>11510</v>
      </c>
      <c r="AF156" s="40">
        <v>52.970000000000013</v>
      </c>
      <c r="AG156" s="50">
        <v>8094.1851236549001</v>
      </c>
      <c r="AH156" s="50">
        <v>5616</v>
      </c>
      <c r="AI156" s="39">
        <v>986</v>
      </c>
      <c r="AJ156" s="39">
        <v>56165</v>
      </c>
      <c r="AK156" s="40">
        <v>2458.8450000000062</v>
      </c>
      <c r="AL156" s="50">
        <v>2120.4416337752009</v>
      </c>
      <c r="AM156" s="50">
        <v>1589</v>
      </c>
      <c r="AN156" s="39">
        <v>0</v>
      </c>
      <c r="AO156" s="51">
        <v>57900</v>
      </c>
    </row>
    <row r="157" spans="1:41">
      <c r="A157" s="37" t="s">
        <v>10</v>
      </c>
      <c r="B157" s="38">
        <v>165.32799999999995</v>
      </c>
      <c r="C157" s="50">
        <v>1744.673781815543</v>
      </c>
      <c r="D157" s="50">
        <v>1264.0000000000002</v>
      </c>
      <c r="E157" s="39">
        <v>165</v>
      </c>
      <c r="F157" s="39">
        <v>10817</v>
      </c>
      <c r="G157" s="40">
        <v>150.26799999999994</v>
      </c>
      <c r="H157" s="50">
        <v>1285.0272313466605</v>
      </c>
      <c r="I157" s="50">
        <v>1079.5449999999998</v>
      </c>
      <c r="J157" s="39">
        <v>0</v>
      </c>
      <c r="K157" s="39">
        <v>5333</v>
      </c>
      <c r="L157" s="40">
        <v>928.23699999999872</v>
      </c>
      <c r="M157" s="50">
        <v>2080.5829524140936</v>
      </c>
      <c r="N157" s="50">
        <v>1541.2314999999974</v>
      </c>
      <c r="O157" s="39">
        <v>490</v>
      </c>
      <c r="P157" s="39">
        <v>36671</v>
      </c>
      <c r="Q157" s="40">
        <v>866.3259999999982</v>
      </c>
      <c r="R157" s="50">
        <v>1707.7821743777745</v>
      </c>
      <c r="S157" s="50">
        <v>1535</v>
      </c>
      <c r="T157" s="39">
        <v>0</v>
      </c>
      <c r="U157" s="39">
        <v>9481</v>
      </c>
      <c r="V157" s="40">
        <v>20.582000000000001</v>
      </c>
      <c r="W157" s="50">
        <v>2572.2096006219026</v>
      </c>
      <c r="X157" s="50">
        <v>2675.3870000000002</v>
      </c>
      <c r="Y157" s="39">
        <v>800</v>
      </c>
      <c r="Z157" s="39">
        <v>3318</v>
      </c>
      <c r="AA157" s="55"/>
      <c r="AB157" s="55"/>
      <c r="AC157" s="55"/>
      <c r="AD157" s="55"/>
      <c r="AE157" s="55"/>
      <c r="AF157" s="40">
        <v>42.597000000000001</v>
      </c>
      <c r="AG157" s="50">
        <v>6168.7554522618975</v>
      </c>
      <c r="AH157" s="50">
        <v>5051</v>
      </c>
      <c r="AI157" s="39">
        <v>1885</v>
      </c>
      <c r="AJ157" s="39">
        <v>22122</v>
      </c>
      <c r="AK157" s="40">
        <v>2173.3379999999984</v>
      </c>
      <c r="AL157" s="50">
        <v>1936.2030991037757</v>
      </c>
      <c r="AM157" s="50">
        <v>1533.4260000000008</v>
      </c>
      <c r="AN157" s="39">
        <v>0</v>
      </c>
      <c r="AO157" s="51">
        <v>36671</v>
      </c>
    </row>
    <row r="158" spans="1:41" ht="15.75" thickBot="1">
      <c r="A158" s="42" t="s">
        <v>4</v>
      </c>
      <c r="B158" s="43">
        <v>1102.5199999999975</v>
      </c>
      <c r="C158" s="52">
        <v>1667.4292611471894</v>
      </c>
      <c r="D158" s="52">
        <v>1314</v>
      </c>
      <c r="E158" s="44">
        <v>107</v>
      </c>
      <c r="F158" s="44">
        <v>32690</v>
      </c>
      <c r="G158" s="45">
        <v>999.26499999999635</v>
      </c>
      <c r="H158" s="52">
        <v>1294.253088019696</v>
      </c>
      <c r="I158" s="52">
        <v>1076</v>
      </c>
      <c r="J158" s="44">
        <v>0</v>
      </c>
      <c r="K158" s="44">
        <v>14653</v>
      </c>
      <c r="L158" s="45">
        <v>4919.7060000000311</v>
      </c>
      <c r="M158" s="52">
        <v>2153.9784576558059</v>
      </c>
      <c r="N158" s="52">
        <v>1527</v>
      </c>
      <c r="O158" s="44">
        <v>314</v>
      </c>
      <c r="P158" s="44">
        <v>57900</v>
      </c>
      <c r="Q158" s="45">
        <v>4450.6310000000512</v>
      </c>
      <c r="R158" s="52">
        <v>1752.5648805753613</v>
      </c>
      <c r="S158" s="52">
        <v>1500</v>
      </c>
      <c r="T158" s="44">
        <v>0</v>
      </c>
      <c r="U158" s="44">
        <v>22835</v>
      </c>
      <c r="V158" s="45">
        <v>154.10399999999998</v>
      </c>
      <c r="W158" s="52">
        <v>2234.9314229351608</v>
      </c>
      <c r="X158" s="52">
        <v>2369.4629999999997</v>
      </c>
      <c r="Y158" s="44">
        <v>0</v>
      </c>
      <c r="Z158" s="44">
        <v>3453</v>
      </c>
      <c r="AA158" s="45">
        <v>7</v>
      </c>
      <c r="AB158" s="52">
        <v>5600</v>
      </c>
      <c r="AC158" s="52">
        <v>4535</v>
      </c>
      <c r="AD158" s="44">
        <v>2808</v>
      </c>
      <c r="AE158" s="44">
        <v>11510</v>
      </c>
      <c r="AF158" s="45">
        <v>244.88000000000005</v>
      </c>
      <c r="AG158" s="52">
        <v>7262.8052025481893</v>
      </c>
      <c r="AH158" s="52">
        <v>5186</v>
      </c>
      <c r="AI158" s="44">
        <v>0</v>
      </c>
      <c r="AJ158" s="44">
        <v>56165</v>
      </c>
      <c r="AK158" s="45">
        <v>11878.105999999752</v>
      </c>
      <c r="AL158" s="52">
        <v>1994.4900188632741</v>
      </c>
      <c r="AM158" s="52">
        <v>1475</v>
      </c>
      <c r="AN158" s="44">
        <v>0</v>
      </c>
      <c r="AO158" s="53">
        <v>57900</v>
      </c>
    </row>
    <row r="159" spans="1:41" ht="15.75" thickBot="1"/>
    <row r="160" spans="1:41">
      <c r="A160" s="35" t="s">
        <v>6</v>
      </c>
      <c r="M160" s="47">
        <f t="shared" ref="M160:M164" si="88">ROUND(M153,0)</f>
        <v>2036</v>
      </c>
      <c r="R160" s="47">
        <f t="shared" ref="R160:R164" si="89">ROUND(R153,0)</f>
        <v>1567</v>
      </c>
    </row>
    <row r="161" spans="1:71">
      <c r="A161" s="37" t="s">
        <v>7</v>
      </c>
      <c r="M161" s="47">
        <f t="shared" si="88"/>
        <v>2093</v>
      </c>
      <c r="R161" s="47">
        <f t="shared" si="89"/>
        <v>1787</v>
      </c>
    </row>
    <row r="162" spans="1:71">
      <c r="A162" s="37" t="s">
        <v>8</v>
      </c>
      <c r="M162" s="47">
        <f t="shared" si="88"/>
        <v>2306</v>
      </c>
      <c r="R162" s="47">
        <f t="shared" si="89"/>
        <v>1814</v>
      </c>
    </row>
    <row r="163" spans="1:71">
      <c r="A163" s="37" t="s">
        <v>9</v>
      </c>
      <c r="M163" s="47">
        <f t="shared" si="88"/>
        <v>2242</v>
      </c>
      <c r="R163" s="47">
        <f t="shared" si="89"/>
        <v>1858</v>
      </c>
    </row>
    <row r="164" spans="1:71">
      <c r="A164" s="37" t="s">
        <v>10</v>
      </c>
      <c r="M164" s="47">
        <f t="shared" si="88"/>
        <v>2081</v>
      </c>
      <c r="R164" s="47">
        <f t="shared" si="89"/>
        <v>1708</v>
      </c>
    </row>
    <row r="165" spans="1:71">
      <c r="M165" s="47"/>
    </row>
    <row r="167" spans="1:71">
      <c r="A167" s="198" t="s">
        <v>66</v>
      </c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199"/>
      <c r="BP167" s="199"/>
      <c r="BQ167" s="199"/>
      <c r="BR167" s="199"/>
      <c r="BS167" s="199"/>
    </row>
    <row r="168" spans="1:71" ht="15.75" thickBot="1">
      <c r="A168" s="209" t="s">
        <v>50</v>
      </c>
      <c r="B168" s="199"/>
      <c r="C168" s="199"/>
      <c r="D168" s="199"/>
      <c r="E168" s="199"/>
      <c r="F168" s="199"/>
      <c r="G168" s="199"/>
      <c r="H168" s="199"/>
      <c r="I168" s="199"/>
      <c r="J168" s="199"/>
      <c r="K168" s="199"/>
      <c r="L168" s="199"/>
      <c r="M168" s="199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/>
      <c r="AF168" s="199"/>
      <c r="AG168" s="199"/>
      <c r="AH168" s="199"/>
      <c r="AI168" s="199"/>
      <c r="AJ168" s="199"/>
      <c r="AK168" s="199"/>
      <c r="AL168" s="199"/>
      <c r="AM168" s="199"/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  <c r="BI168" s="199"/>
      <c r="BJ168" s="199"/>
      <c r="BK168" s="199"/>
      <c r="BL168" s="199"/>
      <c r="BM168" s="199"/>
      <c r="BN168" s="199"/>
      <c r="BO168" s="199"/>
      <c r="BP168" s="199"/>
      <c r="BQ168" s="199"/>
      <c r="BR168" s="199"/>
      <c r="BS168" s="199"/>
    </row>
    <row r="169" spans="1:71" ht="15.75" thickBot="1">
      <c r="A169" s="210" t="s">
        <v>5</v>
      </c>
      <c r="B169" s="213" t="s">
        <v>67</v>
      </c>
      <c r="C169" s="201"/>
      <c r="D169" s="201"/>
      <c r="E169" s="201"/>
      <c r="F169" s="201"/>
      <c r="G169" s="201"/>
      <c r="H169" s="201"/>
      <c r="I169" s="201"/>
      <c r="J169" s="201"/>
      <c r="K169" s="201"/>
      <c r="L169" s="201"/>
      <c r="M169" s="201"/>
      <c r="N169" s="201"/>
      <c r="O169" s="201"/>
      <c r="P169" s="201"/>
      <c r="Q169" s="201"/>
      <c r="R169" s="201"/>
      <c r="S169" s="201"/>
      <c r="T169" s="201"/>
      <c r="U169" s="201"/>
      <c r="V169" s="201"/>
      <c r="W169" s="201"/>
      <c r="X169" s="201"/>
      <c r="Y169" s="201"/>
      <c r="Z169" s="201"/>
      <c r="AA169" s="201"/>
      <c r="AB169" s="201"/>
      <c r="AC169" s="201"/>
      <c r="AD169" s="201"/>
      <c r="AE169" s="201"/>
      <c r="AF169" s="201"/>
      <c r="AG169" s="201"/>
      <c r="AH169" s="201"/>
      <c r="AI169" s="201"/>
      <c r="AJ169" s="201"/>
      <c r="AK169" s="201"/>
      <c r="AL169" s="201"/>
      <c r="AM169" s="201"/>
      <c r="AN169" s="201"/>
      <c r="AO169" s="201"/>
      <c r="AP169" s="201"/>
      <c r="AQ169" s="201"/>
      <c r="AR169" s="201"/>
      <c r="AS169" s="201"/>
      <c r="AT169" s="201"/>
      <c r="AU169" s="201"/>
      <c r="AV169" s="201"/>
      <c r="AW169" s="201"/>
      <c r="AX169" s="201"/>
      <c r="AY169" s="201"/>
      <c r="AZ169" s="201"/>
      <c r="BA169" s="201"/>
      <c r="BB169" s="201"/>
      <c r="BC169" s="201"/>
      <c r="BD169" s="201"/>
      <c r="BE169" s="201"/>
      <c r="BF169" s="201"/>
      <c r="BG169" s="201"/>
      <c r="BH169" s="201"/>
      <c r="BI169" s="201"/>
      <c r="BJ169" s="201"/>
      <c r="BK169" s="201"/>
      <c r="BL169" s="201"/>
      <c r="BM169" s="201"/>
      <c r="BN169" s="201"/>
      <c r="BO169" s="201"/>
      <c r="BP169" s="201"/>
      <c r="BQ169" s="201"/>
      <c r="BR169" s="201"/>
      <c r="BS169" s="202"/>
    </row>
    <row r="170" spans="1:71">
      <c r="A170" s="211"/>
      <c r="B170" s="214" t="s">
        <v>68</v>
      </c>
      <c r="C170" s="215"/>
      <c r="D170" s="215"/>
      <c r="E170" s="215"/>
      <c r="F170" s="216"/>
      <c r="G170" s="217" t="s">
        <v>69</v>
      </c>
      <c r="H170" s="215"/>
      <c r="I170" s="215"/>
      <c r="J170" s="215"/>
      <c r="K170" s="216"/>
      <c r="L170" s="217" t="s">
        <v>70</v>
      </c>
      <c r="M170" s="215"/>
      <c r="N170" s="215"/>
      <c r="O170" s="215"/>
      <c r="P170" s="216"/>
      <c r="Q170" s="217" t="s">
        <v>71</v>
      </c>
      <c r="R170" s="215"/>
      <c r="S170" s="215"/>
      <c r="T170" s="215"/>
      <c r="U170" s="216"/>
      <c r="V170" s="217" t="s">
        <v>72</v>
      </c>
      <c r="W170" s="215"/>
      <c r="X170" s="215"/>
      <c r="Y170" s="215"/>
      <c r="Z170" s="216"/>
      <c r="AA170" s="217" t="s">
        <v>73</v>
      </c>
      <c r="AB170" s="215"/>
      <c r="AC170" s="215"/>
      <c r="AD170" s="215"/>
      <c r="AE170" s="216"/>
      <c r="AF170" s="217" t="s">
        <v>74</v>
      </c>
      <c r="AG170" s="215"/>
      <c r="AH170" s="215"/>
      <c r="AI170" s="215"/>
      <c r="AJ170" s="216"/>
      <c r="AK170" s="217" t="s">
        <v>75</v>
      </c>
      <c r="AL170" s="215"/>
      <c r="AM170" s="215"/>
      <c r="AN170" s="215"/>
      <c r="AO170" s="216"/>
      <c r="AP170" s="217" t="s">
        <v>76</v>
      </c>
      <c r="AQ170" s="215"/>
      <c r="AR170" s="215"/>
      <c r="AS170" s="215"/>
      <c r="AT170" s="216"/>
      <c r="AU170" s="217" t="s">
        <v>77</v>
      </c>
      <c r="AV170" s="215"/>
      <c r="AW170" s="215"/>
      <c r="AX170" s="215"/>
      <c r="AY170" s="216"/>
      <c r="AZ170" s="217" t="s">
        <v>78</v>
      </c>
      <c r="BA170" s="215"/>
      <c r="BB170" s="215"/>
      <c r="BC170" s="215"/>
      <c r="BD170" s="216"/>
      <c r="BE170" s="217" t="s">
        <v>79</v>
      </c>
      <c r="BF170" s="215"/>
      <c r="BG170" s="215"/>
      <c r="BH170" s="215"/>
      <c r="BI170" s="216"/>
      <c r="BJ170" s="217" t="s">
        <v>80</v>
      </c>
      <c r="BK170" s="215"/>
      <c r="BL170" s="215"/>
      <c r="BM170" s="215"/>
      <c r="BN170" s="216"/>
      <c r="BO170" s="218" t="s">
        <v>4</v>
      </c>
      <c r="BP170" s="215"/>
      <c r="BQ170" s="215"/>
      <c r="BR170" s="215"/>
      <c r="BS170" s="219"/>
    </row>
    <row r="171" spans="1:71" ht="15.75" thickBot="1">
      <c r="A171" s="212"/>
      <c r="B171" s="15" t="s">
        <v>45</v>
      </c>
      <c r="C171" s="16" t="s">
        <v>46</v>
      </c>
      <c r="D171" s="16" t="s">
        <v>47</v>
      </c>
      <c r="E171" s="16" t="s">
        <v>48</v>
      </c>
      <c r="F171" s="16" t="s">
        <v>49</v>
      </c>
      <c r="G171" s="16" t="s">
        <v>45</v>
      </c>
      <c r="H171" s="16" t="s">
        <v>46</v>
      </c>
      <c r="I171" s="16" t="s">
        <v>47</v>
      </c>
      <c r="J171" s="16" t="s">
        <v>48</v>
      </c>
      <c r="K171" s="16" t="s">
        <v>49</v>
      </c>
      <c r="L171" s="16" t="s">
        <v>45</v>
      </c>
      <c r="M171" s="16" t="s">
        <v>46</v>
      </c>
      <c r="N171" s="16" t="s">
        <v>47</v>
      </c>
      <c r="O171" s="16" t="s">
        <v>48</v>
      </c>
      <c r="P171" s="16" t="s">
        <v>49</v>
      </c>
      <c r="Q171" s="16" t="s">
        <v>45</v>
      </c>
      <c r="R171" s="16" t="s">
        <v>46</v>
      </c>
      <c r="S171" s="16" t="s">
        <v>47</v>
      </c>
      <c r="T171" s="16" t="s">
        <v>48</v>
      </c>
      <c r="U171" s="16" t="s">
        <v>49</v>
      </c>
      <c r="V171" s="16" t="s">
        <v>45</v>
      </c>
      <c r="W171" s="16" t="s">
        <v>46</v>
      </c>
      <c r="X171" s="16" t="s">
        <v>47</v>
      </c>
      <c r="Y171" s="16" t="s">
        <v>48</v>
      </c>
      <c r="Z171" s="16" t="s">
        <v>49</v>
      </c>
      <c r="AA171" s="16" t="s">
        <v>45</v>
      </c>
      <c r="AB171" s="16" t="s">
        <v>46</v>
      </c>
      <c r="AC171" s="16" t="s">
        <v>47</v>
      </c>
      <c r="AD171" s="16" t="s">
        <v>48</v>
      </c>
      <c r="AE171" s="16" t="s">
        <v>49</v>
      </c>
      <c r="AF171" s="16" t="s">
        <v>45</v>
      </c>
      <c r="AG171" s="16" t="s">
        <v>46</v>
      </c>
      <c r="AH171" s="16" t="s">
        <v>47</v>
      </c>
      <c r="AI171" s="16" t="s">
        <v>48</v>
      </c>
      <c r="AJ171" s="16" t="s">
        <v>49</v>
      </c>
      <c r="AK171" s="16" t="s">
        <v>45</v>
      </c>
      <c r="AL171" s="16" t="s">
        <v>46</v>
      </c>
      <c r="AM171" s="16" t="s">
        <v>47</v>
      </c>
      <c r="AN171" s="16" t="s">
        <v>48</v>
      </c>
      <c r="AO171" s="16" t="s">
        <v>49</v>
      </c>
      <c r="AP171" s="16" t="s">
        <v>45</v>
      </c>
      <c r="AQ171" s="16" t="s">
        <v>46</v>
      </c>
      <c r="AR171" s="16" t="s">
        <v>47</v>
      </c>
      <c r="AS171" s="16" t="s">
        <v>48</v>
      </c>
      <c r="AT171" s="16" t="s">
        <v>49</v>
      </c>
      <c r="AU171" s="16" t="s">
        <v>45</v>
      </c>
      <c r="AV171" s="16" t="s">
        <v>46</v>
      </c>
      <c r="AW171" s="16" t="s">
        <v>47</v>
      </c>
      <c r="AX171" s="16" t="s">
        <v>48</v>
      </c>
      <c r="AY171" s="16" t="s">
        <v>49</v>
      </c>
      <c r="AZ171" s="16" t="s">
        <v>45</v>
      </c>
      <c r="BA171" s="16" t="s">
        <v>46</v>
      </c>
      <c r="BB171" s="16" t="s">
        <v>47</v>
      </c>
      <c r="BC171" s="16" t="s">
        <v>48</v>
      </c>
      <c r="BD171" s="16" t="s">
        <v>49</v>
      </c>
      <c r="BE171" s="16" t="s">
        <v>45</v>
      </c>
      <c r="BF171" s="16" t="s">
        <v>46</v>
      </c>
      <c r="BG171" s="16" t="s">
        <v>47</v>
      </c>
      <c r="BH171" s="16" t="s">
        <v>48</v>
      </c>
      <c r="BI171" s="16" t="s">
        <v>49</v>
      </c>
      <c r="BJ171" s="16" t="s">
        <v>45</v>
      </c>
      <c r="BK171" s="16" t="s">
        <v>46</v>
      </c>
      <c r="BL171" s="16" t="s">
        <v>47</v>
      </c>
      <c r="BM171" s="16" t="s">
        <v>48</v>
      </c>
      <c r="BN171" s="16" t="s">
        <v>49</v>
      </c>
      <c r="BO171" s="16" t="s">
        <v>45</v>
      </c>
      <c r="BP171" s="16" t="s">
        <v>46</v>
      </c>
      <c r="BQ171" s="16" t="s">
        <v>47</v>
      </c>
      <c r="BR171" s="16" t="s">
        <v>48</v>
      </c>
      <c r="BS171" s="34" t="s">
        <v>49</v>
      </c>
    </row>
    <row r="172" spans="1:71">
      <c r="A172" s="35" t="s">
        <v>6</v>
      </c>
      <c r="B172" s="18">
        <v>252.11900000000003</v>
      </c>
      <c r="C172" s="48">
        <v>1470.6794648558823</v>
      </c>
      <c r="D172" s="48">
        <v>1231.3580000000002</v>
      </c>
      <c r="E172" s="36">
        <v>254</v>
      </c>
      <c r="F172" s="36">
        <v>8262</v>
      </c>
      <c r="G172" s="19">
        <v>1</v>
      </c>
      <c r="H172" s="48">
        <v>107</v>
      </c>
      <c r="I172" s="48">
        <v>107</v>
      </c>
      <c r="J172" s="36">
        <v>107</v>
      </c>
      <c r="K172" s="36">
        <v>107</v>
      </c>
      <c r="L172" s="19">
        <v>17.178999999999998</v>
      </c>
      <c r="M172" s="48">
        <v>1441.633214971768</v>
      </c>
      <c r="N172" s="48">
        <v>1356.9404999999999</v>
      </c>
      <c r="O172" s="36">
        <v>801</v>
      </c>
      <c r="P172" s="36">
        <v>2731</v>
      </c>
      <c r="Q172" s="19">
        <v>209.47700000000006</v>
      </c>
      <c r="R172" s="48">
        <v>1116.4811506752526</v>
      </c>
      <c r="S172" s="48">
        <v>956</v>
      </c>
      <c r="T172" s="36">
        <v>0</v>
      </c>
      <c r="U172" s="36">
        <v>7504</v>
      </c>
      <c r="V172" s="19">
        <v>943.34099999999796</v>
      </c>
      <c r="W172" s="48">
        <v>2034.0951744915158</v>
      </c>
      <c r="X172" s="48">
        <v>1395</v>
      </c>
      <c r="Y172" s="36">
        <v>735</v>
      </c>
      <c r="Z172" s="36">
        <v>37796</v>
      </c>
      <c r="AA172" s="19">
        <v>2</v>
      </c>
      <c r="AB172" s="48">
        <v>1038.5</v>
      </c>
      <c r="AC172" s="48">
        <v>1038.5</v>
      </c>
      <c r="AD172" s="36">
        <v>944</v>
      </c>
      <c r="AE172" s="36">
        <v>1133</v>
      </c>
      <c r="AF172" s="19">
        <v>1</v>
      </c>
      <c r="AG172" s="48">
        <v>5652</v>
      </c>
      <c r="AH172" s="48">
        <v>5652</v>
      </c>
      <c r="AI172" s="36">
        <v>5652</v>
      </c>
      <c r="AJ172" s="36">
        <v>5652</v>
      </c>
      <c r="AK172" s="19">
        <v>41.387999999999998</v>
      </c>
      <c r="AL172" s="48">
        <v>1308.6447037788732</v>
      </c>
      <c r="AM172" s="48">
        <v>976</v>
      </c>
      <c r="AN172" s="36">
        <v>0</v>
      </c>
      <c r="AO172" s="36">
        <v>6831</v>
      </c>
      <c r="AP172" s="19">
        <v>762.99799999999834</v>
      </c>
      <c r="AQ172" s="48">
        <v>1573.4207140778876</v>
      </c>
      <c r="AR172" s="48">
        <v>1349</v>
      </c>
      <c r="AS172" s="36">
        <v>0</v>
      </c>
      <c r="AT172" s="36">
        <v>11162</v>
      </c>
      <c r="AU172" s="19">
        <v>8</v>
      </c>
      <c r="AV172" s="48">
        <v>2302.75</v>
      </c>
      <c r="AW172" s="48">
        <v>1968.5</v>
      </c>
      <c r="AX172" s="36">
        <v>1366</v>
      </c>
      <c r="AY172" s="36">
        <v>5581</v>
      </c>
      <c r="AZ172" s="19">
        <v>26.388000000000002</v>
      </c>
      <c r="BA172" s="48">
        <v>1873.3153706230105</v>
      </c>
      <c r="BB172" s="48">
        <v>2018</v>
      </c>
      <c r="BC172" s="36">
        <v>0</v>
      </c>
      <c r="BD172" s="36">
        <v>2826</v>
      </c>
      <c r="BE172" s="54"/>
      <c r="BF172" s="54"/>
      <c r="BG172" s="54"/>
      <c r="BH172" s="54"/>
      <c r="BI172" s="54"/>
      <c r="BJ172" s="19">
        <v>50.776000000000003</v>
      </c>
      <c r="BK172" s="48">
        <v>6428.1901291948971</v>
      </c>
      <c r="BL172" s="48">
        <v>5463.3879999999999</v>
      </c>
      <c r="BM172" s="36">
        <v>833</v>
      </c>
      <c r="BN172" s="36">
        <v>28776</v>
      </c>
      <c r="BO172" s="19">
        <v>2315.6659999999993</v>
      </c>
      <c r="BP172" s="48">
        <v>1815.9105950512717</v>
      </c>
      <c r="BQ172" s="48">
        <v>1359</v>
      </c>
      <c r="BR172" s="36">
        <v>0</v>
      </c>
      <c r="BS172" s="49">
        <v>37796</v>
      </c>
    </row>
    <row r="173" spans="1:71">
      <c r="A173" s="37" t="s">
        <v>7</v>
      </c>
      <c r="B173" s="38">
        <v>233.88000000000008</v>
      </c>
      <c r="C173" s="50">
        <v>1793.3487386694026</v>
      </c>
      <c r="D173" s="50">
        <v>1292.4550000000004</v>
      </c>
      <c r="E173" s="39">
        <v>201</v>
      </c>
      <c r="F173" s="39">
        <v>32690</v>
      </c>
      <c r="G173" s="55"/>
      <c r="H173" s="55"/>
      <c r="I173" s="55"/>
      <c r="J173" s="55"/>
      <c r="K173" s="55"/>
      <c r="L173" s="40">
        <v>9.1939999999999991</v>
      </c>
      <c r="M173" s="50">
        <v>1732.8831846856644</v>
      </c>
      <c r="N173" s="50">
        <v>1528.5</v>
      </c>
      <c r="O173" s="39">
        <v>782</v>
      </c>
      <c r="P173" s="39">
        <v>3287</v>
      </c>
      <c r="Q173" s="40">
        <v>194.65600000000003</v>
      </c>
      <c r="R173" s="50">
        <v>1321.9497164228183</v>
      </c>
      <c r="S173" s="50">
        <v>1030</v>
      </c>
      <c r="T173" s="39">
        <v>0</v>
      </c>
      <c r="U173" s="39">
        <v>14653</v>
      </c>
      <c r="V173" s="40">
        <v>1024.191999999998</v>
      </c>
      <c r="W173" s="50">
        <v>2093.4539109854436</v>
      </c>
      <c r="X173" s="50">
        <v>1517</v>
      </c>
      <c r="Y173" s="39">
        <v>554</v>
      </c>
      <c r="Z173" s="39">
        <v>29081</v>
      </c>
      <c r="AA173" s="40">
        <v>1</v>
      </c>
      <c r="AB173" s="50">
        <v>732</v>
      </c>
      <c r="AC173" s="50">
        <v>732</v>
      </c>
      <c r="AD173" s="39">
        <v>732</v>
      </c>
      <c r="AE173" s="39">
        <v>732</v>
      </c>
      <c r="AF173" s="40">
        <v>0.59699999999999998</v>
      </c>
      <c r="AG173" s="50">
        <v>4425</v>
      </c>
      <c r="AH173" s="50">
        <v>4425</v>
      </c>
      <c r="AI173" s="39">
        <v>4425</v>
      </c>
      <c r="AJ173" s="39">
        <v>4425</v>
      </c>
      <c r="AK173" s="40">
        <v>39.567000000000007</v>
      </c>
      <c r="AL173" s="50">
        <v>1722.4633406626735</v>
      </c>
      <c r="AM173" s="50">
        <v>994.91150000000039</v>
      </c>
      <c r="AN173" s="39">
        <v>0</v>
      </c>
      <c r="AO173" s="39">
        <v>8218</v>
      </c>
      <c r="AP173" s="40">
        <v>830.40099999999836</v>
      </c>
      <c r="AQ173" s="50">
        <v>1766.0265438023307</v>
      </c>
      <c r="AR173" s="50">
        <v>1529</v>
      </c>
      <c r="AS173" s="39">
        <v>0</v>
      </c>
      <c r="AT173" s="39">
        <v>12573</v>
      </c>
      <c r="AU173" s="40">
        <v>8</v>
      </c>
      <c r="AV173" s="50">
        <v>4334</v>
      </c>
      <c r="AW173" s="50">
        <v>1500.5</v>
      </c>
      <c r="AX173" s="39">
        <v>1005</v>
      </c>
      <c r="AY173" s="39">
        <v>12746</v>
      </c>
      <c r="AZ173" s="40">
        <v>38.790999999999997</v>
      </c>
      <c r="BA173" s="50">
        <v>2426.7083344074663</v>
      </c>
      <c r="BB173" s="50">
        <v>2576</v>
      </c>
      <c r="BC173" s="39">
        <v>0</v>
      </c>
      <c r="BD173" s="39">
        <v>3330</v>
      </c>
      <c r="BE173" s="40">
        <v>3</v>
      </c>
      <c r="BF173" s="50">
        <v>5177.333333333333</v>
      </c>
      <c r="BG173" s="50">
        <v>3889</v>
      </c>
      <c r="BH173" s="39">
        <v>3864</v>
      </c>
      <c r="BI173" s="39">
        <v>7779</v>
      </c>
      <c r="BJ173" s="40">
        <v>46.358000000000004</v>
      </c>
      <c r="BK173" s="50">
        <v>6633.9039216532219</v>
      </c>
      <c r="BL173" s="50">
        <v>5189.3950000000004</v>
      </c>
      <c r="BM173" s="39">
        <v>0</v>
      </c>
      <c r="BN173" s="39">
        <v>42075</v>
      </c>
      <c r="BO173" s="40">
        <v>2429.636000000005</v>
      </c>
      <c r="BP173" s="50">
        <v>1986.5915404612049</v>
      </c>
      <c r="BQ173" s="50">
        <v>1508.888000000004</v>
      </c>
      <c r="BR173" s="39">
        <v>0</v>
      </c>
      <c r="BS173" s="51">
        <v>42075</v>
      </c>
    </row>
    <row r="174" spans="1:71">
      <c r="A174" s="37" t="s">
        <v>8</v>
      </c>
      <c r="B174" s="38">
        <v>226.89500000000004</v>
      </c>
      <c r="C174" s="50">
        <v>1566.7063355296502</v>
      </c>
      <c r="D174" s="50">
        <v>1230</v>
      </c>
      <c r="E174" s="39">
        <v>218</v>
      </c>
      <c r="F174" s="39">
        <v>18778</v>
      </c>
      <c r="G174" s="55"/>
      <c r="H174" s="55"/>
      <c r="I174" s="55"/>
      <c r="J174" s="55"/>
      <c r="K174" s="55"/>
      <c r="L174" s="40">
        <v>17.790999999999997</v>
      </c>
      <c r="M174" s="50">
        <v>2120.6725310550273</v>
      </c>
      <c r="N174" s="50">
        <v>1426.6044999999999</v>
      </c>
      <c r="O174" s="39">
        <v>929</v>
      </c>
      <c r="P174" s="39">
        <v>6374</v>
      </c>
      <c r="Q174" s="40">
        <v>210.43200000000022</v>
      </c>
      <c r="R174" s="50">
        <v>1278.5050277524324</v>
      </c>
      <c r="S174" s="50">
        <v>1054.1960000000045</v>
      </c>
      <c r="T174" s="39">
        <v>0</v>
      </c>
      <c r="U174" s="39">
        <v>7223</v>
      </c>
      <c r="V174" s="40">
        <v>1011.7739999999981</v>
      </c>
      <c r="W174" s="50">
        <v>2299.7888550209791</v>
      </c>
      <c r="X174" s="50">
        <v>1526.7459999999955</v>
      </c>
      <c r="Y174" s="39">
        <v>535</v>
      </c>
      <c r="Z174" s="39">
        <v>36241</v>
      </c>
      <c r="AA174" s="40">
        <v>2</v>
      </c>
      <c r="AB174" s="50">
        <v>5527</v>
      </c>
      <c r="AC174" s="50">
        <v>5527</v>
      </c>
      <c r="AD174" s="39">
        <v>1198</v>
      </c>
      <c r="AE174" s="39">
        <v>9856</v>
      </c>
      <c r="AF174" s="40">
        <v>0.59699999999999998</v>
      </c>
      <c r="AG174" s="50">
        <v>1202</v>
      </c>
      <c r="AH174" s="50">
        <v>1202</v>
      </c>
      <c r="AI174" s="39">
        <v>1202</v>
      </c>
      <c r="AJ174" s="39">
        <v>1202</v>
      </c>
      <c r="AK174" s="40">
        <v>51.373000000000005</v>
      </c>
      <c r="AL174" s="50">
        <v>1665.5715453642963</v>
      </c>
      <c r="AM174" s="50">
        <v>1204.0074999999999</v>
      </c>
      <c r="AN174" s="39">
        <v>0</v>
      </c>
      <c r="AO174" s="39">
        <v>8456</v>
      </c>
      <c r="AP174" s="40">
        <v>879.60999999999808</v>
      </c>
      <c r="AQ174" s="50">
        <v>1815.0512136060308</v>
      </c>
      <c r="AR174" s="50">
        <v>1475.745999999999</v>
      </c>
      <c r="AS174" s="39">
        <v>0</v>
      </c>
      <c r="AT174" s="39">
        <v>12519</v>
      </c>
      <c r="AU174" s="40">
        <v>12.597</v>
      </c>
      <c r="AV174" s="50">
        <v>2378.2535524331188</v>
      </c>
      <c r="AW174" s="50">
        <v>2397</v>
      </c>
      <c r="AX174" s="39">
        <v>0</v>
      </c>
      <c r="AY174" s="39">
        <v>7380</v>
      </c>
      <c r="AZ174" s="40">
        <v>34.373000000000012</v>
      </c>
      <c r="BA174" s="50">
        <v>1930.071247781689</v>
      </c>
      <c r="BB174" s="50">
        <v>2109.4929999999999</v>
      </c>
      <c r="BC174" s="39">
        <v>246</v>
      </c>
      <c r="BD174" s="39">
        <v>3020</v>
      </c>
      <c r="BE174" s="40">
        <v>1</v>
      </c>
      <c r="BF174" s="50">
        <v>4815</v>
      </c>
      <c r="BG174" s="50">
        <v>4815</v>
      </c>
      <c r="BH174" s="39">
        <v>4815</v>
      </c>
      <c r="BI174" s="39">
        <v>4815</v>
      </c>
      <c r="BJ174" s="40">
        <v>52.179000000000009</v>
      </c>
      <c r="BK174" s="50">
        <v>8682.8796259031405</v>
      </c>
      <c r="BL174" s="50">
        <v>4883.7750000000005</v>
      </c>
      <c r="BM174" s="39">
        <v>2371</v>
      </c>
      <c r="BN174" s="39">
        <v>48155</v>
      </c>
      <c r="BO174" s="40">
        <v>2500.6210000000087</v>
      </c>
      <c r="BP174" s="50">
        <v>2094.3461772095802</v>
      </c>
      <c r="BQ174" s="50">
        <v>1474</v>
      </c>
      <c r="BR174" s="39">
        <v>0</v>
      </c>
      <c r="BS174" s="51">
        <v>48155</v>
      </c>
    </row>
    <row r="175" spans="1:71">
      <c r="A175" s="37" t="s">
        <v>9</v>
      </c>
      <c r="B175" s="38">
        <v>223.29800000000012</v>
      </c>
      <c r="C175" s="50">
        <v>1809.8290580300759</v>
      </c>
      <c r="D175" s="50">
        <v>1461.2090000000001</v>
      </c>
      <c r="E175" s="39">
        <v>226</v>
      </c>
      <c r="F175" s="39">
        <v>16527</v>
      </c>
      <c r="G175" s="55"/>
      <c r="H175" s="55"/>
      <c r="I175" s="55"/>
      <c r="J175" s="55"/>
      <c r="K175" s="55"/>
      <c r="L175" s="40">
        <v>14.790999999999999</v>
      </c>
      <c r="M175" s="50">
        <v>1819.6807518085325</v>
      </c>
      <c r="N175" s="50">
        <v>1437.4759999999999</v>
      </c>
      <c r="O175" s="39">
        <v>826</v>
      </c>
      <c r="P175" s="39">
        <v>5668</v>
      </c>
      <c r="Q175" s="40">
        <v>175.47700000000003</v>
      </c>
      <c r="R175" s="50">
        <v>1337.045174011409</v>
      </c>
      <c r="S175" s="50">
        <v>1125</v>
      </c>
      <c r="T175" s="39">
        <v>0</v>
      </c>
      <c r="U175" s="39">
        <v>11233</v>
      </c>
      <c r="V175" s="40">
        <v>1001.967999999998</v>
      </c>
      <c r="W175" s="50">
        <v>2238.8256431343111</v>
      </c>
      <c r="X175" s="50">
        <v>1587</v>
      </c>
      <c r="Y175" s="39">
        <v>314</v>
      </c>
      <c r="Z175" s="39">
        <v>57900</v>
      </c>
      <c r="AA175" s="40">
        <v>3</v>
      </c>
      <c r="AB175" s="50">
        <v>3250</v>
      </c>
      <c r="AC175" s="50">
        <v>1684</v>
      </c>
      <c r="AD175" s="39">
        <v>1389</v>
      </c>
      <c r="AE175" s="39">
        <v>6677</v>
      </c>
      <c r="AF175" s="55"/>
      <c r="AG175" s="55"/>
      <c r="AH175" s="55"/>
      <c r="AI175" s="55"/>
      <c r="AJ175" s="55"/>
      <c r="AK175" s="40">
        <v>42.567000000000007</v>
      </c>
      <c r="AL175" s="50">
        <v>1493.530363896916</v>
      </c>
      <c r="AM175" s="50">
        <v>1239.8875000000003</v>
      </c>
      <c r="AN175" s="39">
        <v>0</v>
      </c>
      <c r="AO175" s="39">
        <v>9006</v>
      </c>
      <c r="AP175" s="40">
        <v>902.80399999999838</v>
      </c>
      <c r="AQ175" s="50">
        <v>1874.4056904931747</v>
      </c>
      <c r="AR175" s="50">
        <v>1688</v>
      </c>
      <c r="AS175" s="39">
        <v>0</v>
      </c>
      <c r="AT175" s="39">
        <v>22835</v>
      </c>
      <c r="AU175" s="40">
        <v>5</v>
      </c>
      <c r="AV175" s="50">
        <v>2046</v>
      </c>
      <c r="AW175" s="50">
        <v>1770</v>
      </c>
      <c r="AX175" s="39">
        <v>805</v>
      </c>
      <c r="AY175" s="39">
        <v>3425</v>
      </c>
      <c r="AZ175" s="40">
        <v>33.970000000000006</v>
      </c>
      <c r="BA175" s="50">
        <v>2400.9663232263756</v>
      </c>
      <c r="BB175" s="50">
        <v>2283</v>
      </c>
      <c r="BC175" s="39">
        <v>1133</v>
      </c>
      <c r="BD175" s="39">
        <v>3453</v>
      </c>
      <c r="BE175" s="40">
        <v>3</v>
      </c>
      <c r="BF175" s="50">
        <v>6284.333333333333</v>
      </c>
      <c r="BG175" s="50">
        <v>4535</v>
      </c>
      <c r="BH175" s="39">
        <v>2808</v>
      </c>
      <c r="BI175" s="39">
        <v>11510</v>
      </c>
      <c r="BJ175" s="40">
        <v>52.970000000000013</v>
      </c>
      <c r="BK175" s="50">
        <v>8094.1851236549001</v>
      </c>
      <c r="BL175" s="50">
        <v>5616</v>
      </c>
      <c r="BM175" s="39">
        <v>986</v>
      </c>
      <c r="BN175" s="39">
        <v>56165</v>
      </c>
      <c r="BO175" s="40">
        <v>2458.8450000000062</v>
      </c>
      <c r="BP175" s="50">
        <v>2120.4416337752009</v>
      </c>
      <c r="BQ175" s="50">
        <v>1589</v>
      </c>
      <c r="BR175" s="39">
        <v>0</v>
      </c>
      <c r="BS175" s="51">
        <v>57900</v>
      </c>
    </row>
    <row r="176" spans="1:71">
      <c r="A176" s="37" t="s">
        <v>10</v>
      </c>
      <c r="B176" s="38">
        <v>165.32799999999995</v>
      </c>
      <c r="C176" s="50">
        <v>1744.673781815543</v>
      </c>
      <c r="D176" s="50">
        <v>1264.0000000000002</v>
      </c>
      <c r="E176" s="39">
        <v>165</v>
      </c>
      <c r="F176" s="39">
        <v>10817</v>
      </c>
      <c r="G176" s="55"/>
      <c r="H176" s="55"/>
      <c r="I176" s="55"/>
      <c r="J176" s="55"/>
      <c r="K176" s="55"/>
      <c r="L176" s="40">
        <v>4.194</v>
      </c>
      <c r="M176" s="50">
        <v>1613.5207439198857</v>
      </c>
      <c r="N176" s="50">
        <v>1527</v>
      </c>
      <c r="O176" s="39">
        <v>1066</v>
      </c>
      <c r="P176" s="39">
        <v>2212</v>
      </c>
      <c r="Q176" s="40">
        <v>146.07399999999998</v>
      </c>
      <c r="R176" s="50">
        <v>1275.5956980708406</v>
      </c>
      <c r="S176" s="50">
        <v>1058.2389999999998</v>
      </c>
      <c r="T176" s="39">
        <v>0</v>
      </c>
      <c r="U176" s="39">
        <v>5333</v>
      </c>
      <c r="V176" s="40">
        <v>926.23699999999872</v>
      </c>
      <c r="W176" s="50">
        <v>2070.4021519330345</v>
      </c>
      <c r="X176" s="50">
        <v>1536.2089999999994</v>
      </c>
      <c r="Y176" s="39">
        <v>490</v>
      </c>
      <c r="Z176" s="39">
        <v>36671</v>
      </c>
      <c r="AA176" s="40">
        <v>1</v>
      </c>
      <c r="AB176" s="50">
        <v>11525</v>
      </c>
      <c r="AC176" s="50">
        <v>11525</v>
      </c>
      <c r="AD176" s="39">
        <v>11525</v>
      </c>
      <c r="AE176" s="39">
        <v>11525</v>
      </c>
      <c r="AF176" s="40">
        <v>1</v>
      </c>
      <c r="AG176" s="50">
        <v>2066</v>
      </c>
      <c r="AH176" s="50">
        <v>2066</v>
      </c>
      <c r="AI176" s="39">
        <v>2066</v>
      </c>
      <c r="AJ176" s="39">
        <v>2066</v>
      </c>
      <c r="AK176" s="40">
        <v>43.567000000000007</v>
      </c>
      <c r="AL176" s="50">
        <v>1904.1571831891113</v>
      </c>
      <c r="AM176" s="50">
        <v>1377.8840000000002</v>
      </c>
      <c r="AN176" s="39">
        <v>0</v>
      </c>
      <c r="AO176" s="39">
        <v>9481</v>
      </c>
      <c r="AP176" s="40">
        <v>817.7589999999982</v>
      </c>
      <c r="AQ176" s="50">
        <v>1687.7866021651862</v>
      </c>
      <c r="AR176" s="50">
        <v>1535</v>
      </c>
      <c r="AS176" s="39">
        <v>0</v>
      </c>
      <c r="AT176" s="39">
        <v>8534</v>
      </c>
      <c r="AU176" s="40">
        <v>5</v>
      </c>
      <c r="AV176" s="50">
        <v>3267</v>
      </c>
      <c r="AW176" s="50">
        <v>2659</v>
      </c>
      <c r="AX176" s="39">
        <v>1571</v>
      </c>
      <c r="AY176" s="39">
        <v>5267</v>
      </c>
      <c r="AZ176" s="40">
        <v>20.582000000000001</v>
      </c>
      <c r="BA176" s="50">
        <v>2572.2096006219026</v>
      </c>
      <c r="BB176" s="50">
        <v>2675.3870000000002</v>
      </c>
      <c r="BC176" s="39">
        <v>800</v>
      </c>
      <c r="BD176" s="39">
        <v>3318</v>
      </c>
      <c r="BE176" s="55"/>
      <c r="BF176" s="55"/>
      <c r="BG176" s="55"/>
      <c r="BH176" s="55"/>
      <c r="BI176" s="55"/>
      <c r="BJ176" s="40">
        <v>42.597000000000001</v>
      </c>
      <c r="BK176" s="50">
        <v>6168.7554522618975</v>
      </c>
      <c r="BL176" s="50">
        <v>5051</v>
      </c>
      <c r="BM176" s="39">
        <v>1885</v>
      </c>
      <c r="BN176" s="39">
        <v>22122</v>
      </c>
      <c r="BO176" s="40">
        <v>2173.3379999999984</v>
      </c>
      <c r="BP176" s="50">
        <v>1936.2030991037757</v>
      </c>
      <c r="BQ176" s="50">
        <v>1533.4260000000008</v>
      </c>
      <c r="BR176" s="39">
        <v>0</v>
      </c>
      <c r="BS176" s="51">
        <v>36671</v>
      </c>
    </row>
    <row r="177" spans="1:71" ht="15.75" thickBot="1">
      <c r="A177" s="42" t="s">
        <v>4</v>
      </c>
      <c r="B177" s="43">
        <v>1101.5199999999975</v>
      </c>
      <c r="C177" s="52">
        <v>1668.8458756990342</v>
      </c>
      <c r="D177" s="52">
        <v>1314</v>
      </c>
      <c r="E177" s="44">
        <v>165</v>
      </c>
      <c r="F177" s="44">
        <v>32690</v>
      </c>
      <c r="G177" s="45">
        <v>1</v>
      </c>
      <c r="H177" s="52">
        <v>107</v>
      </c>
      <c r="I177" s="52">
        <v>107</v>
      </c>
      <c r="J177" s="44">
        <v>107</v>
      </c>
      <c r="K177" s="44">
        <v>107</v>
      </c>
      <c r="L177" s="45">
        <v>63.149000000000015</v>
      </c>
      <c r="M177" s="52">
        <v>1775.3065606739617</v>
      </c>
      <c r="N177" s="52">
        <v>1421.2240000000002</v>
      </c>
      <c r="O177" s="44">
        <v>782</v>
      </c>
      <c r="P177" s="44">
        <v>6374</v>
      </c>
      <c r="Q177" s="45">
        <v>936.11599999999657</v>
      </c>
      <c r="R177" s="52">
        <v>1261.8019326664642</v>
      </c>
      <c r="S177" s="52">
        <v>1034.4179999999988</v>
      </c>
      <c r="T177" s="44">
        <v>0</v>
      </c>
      <c r="U177" s="44">
        <v>14653</v>
      </c>
      <c r="V177" s="45">
        <v>4907.5120000000315</v>
      </c>
      <c r="W177" s="52">
        <v>2149.9133212511711</v>
      </c>
      <c r="X177" s="52">
        <v>1527</v>
      </c>
      <c r="Y177" s="44">
        <v>314</v>
      </c>
      <c r="Z177" s="44">
        <v>57900</v>
      </c>
      <c r="AA177" s="45">
        <v>9</v>
      </c>
      <c r="AB177" s="52">
        <v>3904.2222222222217</v>
      </c>
      <c r="AC177" s="52">
        <v>1389</v>
      </c>
      <c r="AD177" s="44">
        <v>732</v>
      </c>
      <c r="AE177" s="44">
        <v>11525</v>
      </c>
      <c r="AF177" s="45">
        <v>3.194</v>
      </c>
      <c r="AG177" s="52">
        <v>3468.1649968691299</v>
      </c>
      <c r="AH177" s="52">
        <v>4041.7118927973202</v>
      </c>
      <c r="AI177" s="44">
        <v>1202</v>
      </c>
      <c r="AJ177" s="44">
        <v>5652</v>
      </c>
      <c r="AK177" s="45">
        <v>218.46200000000013</v>
      </c>
      <c r="AL177" s="52">
        <v>1622.3133725773819</v>
      </c>
      <c r="AM177" s="52">
        <v>1185</v>
      </c>
      <c r="AN177" s="44">
        <v>0</v>
      </c>
      <c r="AO177" s="44">
        <v>9481</v>
      </c>
      <c r="AP177" s="45">
        <v>4193.5720000000583</v>
      </c>
      <c r="AQ177" s="52">
        <v>1749.341111348512</v>
      </c>
      <c r="AR177" s="52">
        <v>1505</v>
      </c>
      <c r="AS177" s="44">
        <v>0</v>
      </c>
      <c r="AT177" s="44">
        <v>22835</v>
      </c>
      <c r="AU177" s="45">
        <v>38.597000000000001</v>
      </c>
      <c r="AV177" s="52">
        <v>2840.0616628235362</v>
      </c>
      <c r="AW177" s="52">
        <v>2048.7984999999999</v>
      </c>
      <c r="AX177" s="44">
        <v>0</v>
      </c>
      <c r="AY177" s="44">
        <v>12746</v>
      </c>
      <c r="AZ177" s="45">
        <v>154.10399999999998</v>
      </c>
      <c r="BA177" s="52">
        <v>2234.9314229351608</v>
      </c>
      <c r="BB177" s="52">
        <v>2369.4629999999997</v>
      </c>
      <c r="BC177" s="44">
        <v>0</v>
      </c>
      <c r="BD177" s="44">
        <v>3453</v>
      </c>
      <c r="BE177" s="45">
        <v>7</v>
      </c>
      <c r="BF177" s="52">
        <v>5600</v>
      </c>
      <c r="BG177" s="52">
        <v>4535</v>
      </c>
      <c r="BH177" s="44">
        <v>2808</v>
      </c>
      <c r="BI177" s="44">
        <v>11510</v>
      </c>
      <c r="BJ177" s="45">
        <v>244.88000000000005</v>
      </c>
      <c r="BK177" s="52">
        <v>7262.8052025481893</v>
      </c>
      <c r="BL177" s="52">
        <v>5186</v>
      </c>
      <c r="BM177" s="44">
        <v>0</v>
      </c>
      <c r="BN177" s="44">
        <v>56165</v>
      </c>
      <c r="BO177" s="45">
        <v>11878.105999999752</v>
      </c>
      <c r="BP177" s="52">
        <v>1994.4900188632741</v>
      </c>
      <c r="BQ177" s="52">
        <v>1475</v>
      </c>
      <c r="BR177" s="44">
        <v>0</v>
      </c>
      <c r="BS177" s="53">
        <v>57900</v>
      </c>
    </row>
    <row r="178" spans="1:71" ht="15.75" thickBot="1"/>
    <row r="179" spans="1:71">
      <c r="A179" s="35" t="s">
        <v>6</v>
      </c>
      <c r="W179" s="47">
        <f t="shared" ref="W179:W183" si="90">ROUND(W172,0)</f>
        <v>2034</v>
      </c>
      <c r="AQ179" s="47">
        <f t="shared" ref="AQ179:AQ183" si="91">ROUND(AQ172,0)</f>
        <v>1573</v>
      </c>
    </row>
    <row r="180" spans="1:71">
      <c r="A180" s="37" t="s">
        <v>7</v>
      </c>
      <c r="W180" s="47">
        <f t="shared" si="90"/>
        <v>2093</v>
      </c>
      <c r="AQ180" s="47">
        <f t="shared" si="91"/>
        <v>1766</v>
      </c>
    </row>
    <row r="181" spans="1:71">
      <c r="A181" s="37" t="s">
        <v>8</v>
      </c>
      <c r="W181" s="47">
        <f t="shared" si="90"/>
        <v>2300</v>
      </c>
      <c r="AQ181" s="47">
        <f t="shared" si="91"/>
        <v>1815</v>
      </c>
    </row>
    <row r="182" spans="1:71">
      <c r="A182" s="37" t="s">
        <v>9</v>
      </c>
      <c r="W182" s="47">
        <f t="shared" si="90"/>
        <v>2239</v>
      </c>
      <c r="AQ182" s="47">
        <f t="shared" si="91"/>
        <v>1874</v>
      </c>
    </row>
    <row r="183" spans="1:71">
      <c r="A183" s="37" t="s">
        <v>10</v>
      </c>
      <c r="W183" s="47">
        <f t="shared" si="90"/>
        <v>2070</v>
      </c>
      <c r="AQ183" s="47">
        <f t="shared" si="91"/>
        <v>1688</v>
      </c>
    </row>
    <row r="186" spans="1:71" ht="15.75" customHeight="1" thickBot="1">
      <c r="A186" s="198" t="s">
        <v>81</v>
      </c>
      <c r="B186" s="199"/>
      <c r="C186" s="199"/>
      <c r="D186" s="199"/>
      <c r="E186" s="199"/>
      <c r="F186" s="199"/>
      <c r="G186" s="199"/>
      <c r="H186" s="199"/>
      <c r="I186" s="199"/>
    </row>
    <row r="187" spans="1:71" ht="15.75" thickBot="1">
      <c r="A187" s="200" t="s">
        <v>22</v>
      </c>
      <c r="B187" s="201"/>
      <c r="C187" s="202"/>
      <c r="D187" s="188" t="s">
        <v>82</v>
      </c>
      <c r="E187" s="204"/>
      <c r="F187" s="204"/>
      <c r="G187" s="204"/>
      <c r="H187" s="189"/>
      <c r="I187" s="190" t="s">
        <v>4</v>
      </c>
    </row>
    <row r="188" spans="1:71" ht="37.5" thickBot="1">
      <c r="A188" s="196"/>
      <c r="B188" s="197"/>
      <c r="C188" s="203"/>
      <c r="D188" s="15" t="s">
        <v>83</v>
      </c>
      <c r="E188" s="16" t="s">
        <v>84</v>
      </c>
      <c r="F188" s="16" t="s">
        <v>85</v>
      </c>
      <c r="G188" s="16" t="s">
        <v>86</v>
      </c>
      <c r="H188" s="16" t="s">
        <v>87</v>
      </c>
      <c r="I188" s="191"/>
    </row>
    <row r="189" spans="1:71">
      <c r="A189" s="205" t="s">
        <v>5</v>
      </c>
      <c r="B189" s="208" t="s">
        <v>6</v>
      </c>
      <c r="C189" s="17" t="s">
        <v>11</v>
      </c>
      <c r="D189" s="18">
        <v>63</v>
      </c>
      <c r="E189" s="19">
        <v>69</v>
      </c>
      <c r="F189" s="19">
        <v>363</v>
      </c>
      <c r="G189" s="19">
        <v>120</v>
      </c>
      <c r="H189" s="19">
        <v>374</v>
      </c>
      <c r="I189" s="20">
        <v>989</v>
      </c>
    </row>
    <row r="190" spans="1:71" ht="24">
      <c r="A190" s="206"/>
      <c r="B190" s="193"/>
      <c r="C190" s="21" t="s">
        <v>26</v>
      </c>
      <c r="D190" s="22">
        <v>6.3700707785642061E-2</v>
      </c>
      <c r="E190" s="23">
        <v>6.9767441860465115E-2</v>
      </c>
      <c r="F190" s="23">
        <v>0.36703741152679475</v>
      </c>
      <c r="G190" s="23">
        <v>0.12133468149646108</v>
      </c>
      <c r="H190" s="23">
        <v>0.378159757330637</v>
      </c>
      <c r="I190" s="24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6"/>
      <c r="B191" s="192" t="s">
        <v>7</v>
      </c>
      <c r="C191" s="25" t="s">
        <v>11</v>
      </c>
      <c r="D191" s="26">
        <v>51</v>
      </c>
      <c r="E191" s="27">
        <v>67</v>
      </c>
      <c r="F191" s="27">
        <v>381</v>
      </c>
      <c r="G191" s="27">
        <v>118</v>
      </c>
      <c r="H191" s="27">
        <v>330</v>
      </c>
      <c r="I191" s="28">
        <v>947</v>
      </c>
    </row>
    <row r="192" spans="1:71" ht="24">
      <c r="A192" s="206"/>
      <c r="B192" s="193"/>
      <c r="C192" s="21" t="s">
        <v>26</v>
      </c>
      <c r="D192" s="22">
        <v>5.385427666314678E-2</v>
      </c>
      <c r="E192" s="23">
        <v>7.0749736008447736E-2</v>
      </c>
      <c r="F192" s="23">
        <v>0.40232312565997885</v>
      </c>
      <c r="G192" s="23">
        <v>0.12460401267159452</v>
      </c>
      <c r="H192" s="23">
        <v>0.34846884899683211</v>
      </c>
      <c r="I192" s="24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6"/>
      <c r="B193" s="192" t="s">
        <v>8</v>
      </c>
      <c r="C193" s="25" t="s">
        <v>11</v>
      </c>
      <c r="D193" s="26">
        <v>48</v>
      </c>
      <c r="E193" s="27">
        <v>59</v>
      </c>
      <c r="F193" s="27">
        <v>339</v>
      </c>
      <c r="G193" s="27">
        <v>106</v>
      </c>
      <c r="H193" s="27">
        <v>304</v>
      </c>
      <c r="I193" s="28">
        <v>856</v>
      </c>
    </row>
    <row r="194" spans="1:15" ht="24">
      <c r="A194" s="206"/>
      <c r="B194" s="193"/>
      <c r="C194" s="21" t="s">
        <v>26</v>
      </c>
      <c r="D194" s="22">
        <v>5.6074766355140186E-2</v>
      </c>
      <c r="E194" s="23">
        <v>6.8925233644859821E-2</v>
      </c>
      <c r="F194" s="23">
        <v>0.3960280373831776</v>
      </c>
      <c r="G194" s="23">
        <v>0.12383177570093458</v>
      </c>
      <c r="H194" s="23">
        <v>0.35514018691588789</v>
      </c>
      <c r="I194" s="24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6"/>
      <c r="B195" s="192" t="s">
        <v>9</v>
      </c>
      <c r="C195" s="25" t="s">
        <v>11</v>
      </c>
      <c r="D195" s="26">
        <v>48</v>
      </c>
      <c r="E195" s="27">
        <v>75</v>
      </c>
      <c r="F195" s="27">
        <v>367</v>
      </c>
      <c r="G195" s="27">
        <v>155</v>
      </c>
      <c r="H195" s="27">
        <v>294</v>
      </c>
      <c r="I195" s="28">
        <v>939</v>
      </c>
    </row>
    <row r="196" spans="1:15" ht="24">
      <c r="A196" s="206"/>
      <c r="B196" s="193"/>
      <c r="C196" s="21" t="s">
        <v>26</v>
      </c>
      <c r="D196" s="22">
        <v>5.1118210862619806E-2</v>
      </c>
      <c r="E196" s="23">
        <v>7.9872204472843447E-2</v>
      </c>
      <c r="F196" s="23">
        <v>0.39084132055378062</v>
      </c>
      <c r="G196" s="23">
        <v>0.1650692225772098</v>
      </c>
      <c r="H196" s="23">
        <v>0.31309904153354634</v>
      </c>
      <c r="I196" s="24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6"/>
      <c r="B197" s="192" t="s">
        <v>10</v>
      </c>
      <c r="C197" s="25" t="s">
        <v>11</v>
      </c>
      <c r="D197" s="26">
        <v>59</v>
      </c>
      <c r="E197" s="27">
        <v>66</v>
      </c>
      <c r="F197" s="27">
        <v>371</v>
      </c>
      <c r="G197" s="27">
        <v>158</v>
      </c>
      <c r="H197" s="27">
        <v>257</v>
      </c>
      <c r="I197" s="28">
        <v>911</v>
      </c>
    </row>
    <row r="198" spans="1:15" ht="24">
      <c r="A198" s="207"/>
      <c r="B198" s="193"/>
      <c r="C198" s="21" t="s">
        <v>26</v>
      </c>
      <c r="D198" s="22">
        <v>6.4763995609220637E-2</v>
      </c>
      <c r="E198" s="23">
        <v>7.2447859495060371E-2</v>
      </c>
      <c r="F198" s="23">
        <v>0.40724478594950603</v>
      </c>
      <c r="G198" s="23">
        <v>0.17343578485181119</v>
      </c>
      <c r="H198" s="23">
        <v>0.28210757409440179</v>
      </c>
      <c r="I198" s="24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4" t="s">
        <v>4</v>
      </c>
      <c r="B199" s="195"/>
      <c r="C199" s="25" t="s">
        <v>11</v>
      </c>
      <c r="D199" s="26">
        <v>269</v>
      </c>
      <c r="E199" s="27">
        <v>336</v>
      </c>
      <c r="F199" s="27">
        <v>1821</v>
      </c>
      <c r="G199" s="27">
        <v>657</v>
      </c>
      <c r="H199" s="27">
        <v>1559</v>
      </c>
      <c r="I199" s="28">
        <v>4642</v>
      </c>
    </row>
    <row r="200" spans="1:15" ht="24.75" thickBot="1">
      <c r="A200" s="196"/>
      <c r="B200" s="197"/>
      <c r="C200" s="29" t="s">
        <v>26</v>
      </c>
      <c r="D200" s="30">
        <v>5.7949159844894439E-2</v>
      </c>
      <c r="E200" s="31">
        <v>7.2382593709607923E-2</v>
      </c>
      <c r="F200" s="31">
        <v>0.39228780697975013</v>
      </c>
      <c r="G200" s="31">
        <v>0.14153382162860836</v>
      </c>
      <c r="H200" s="31">
        <v>0.33584661783713921</v>
      </c>
      <c r="I200" s="32">
        <v>1</v>
      </c>
    </row>
    <row r="203" spans="1:15" ht="15.75" thickBot="1">
      <c r="A203" s="198" t="s">
        <v>88</v>
      </c>
      <c r="B203" s="199"/>
      <c r="C203" s="199"/>
      <c r="D203" s="199"/>
      <c r="E203" s="199"/>
      <c r="F203" s="199"/>
      <c r="G203" s="199"/>
      <c r="H203" s="199"/>
      <c r="I203" s="199"/>
      <c r="J203" s="199"/>
      <c r="K203" s="199"/>
      <c r="L203" s="199"/>
      <c r="M203" s="199"/>
      <c r="N203" s="199"/>
      <c r="O203" s="199"/>
    </row>
    <row r="204" spans="1:15" ht="15.75" thickBot="1">
      <c r="A204" s="200" t="s">
        <v>22</v>
      </c>
      <c r="B204" s="201"/>
      <c r="C204" s="202"/>
      <c r="D204" s="213" t="s">
        <v>53</v>
      </c>
      <c r="E204" s="201"/>
      <c r="F204" s="201"/>
      <c r="G204" s="201"/>
      <c r="H204" s="201"/>
      <c r="I204" s="201"/>
      <c r="J204" s="201"/>
      <c r="K204" s="201"/>
      <c r="L204" s="201"/>
      <c r="M204" s="201"/>
      <c r="N204" s="201"/>
      <c r="O204" s="202"/>
    </row>
    <row r="205" spans="1:15">
      <c r="A205" s="206"/>
      <c r="B205" s="199"/>
      <c r="C205" s="220"/>
      <c r="D205" s="214" t="s">
        <v>54</v>
      </c>
      <c r="E205" s="215"/>
      <c r="F205" s="216"/>
      <c r="G205" s="217" t="s">
        <v>55</v>
      </c>
      <c r="H205" s="215"/>
      <c r="I205" s="216"/>
      <c r="J205" s="217" t="s">
        <v>56</v>
      </c>
      <c r="K205" s="215"/>
      <c r="L205" s="216"/>
      <c r="M205" s="218" t="s">
        <v>4</v>
      </c>
      <c r="N205" s="215"/>
      <c r="O205" s="219"/>
    </row>
    <row r="206" spans="1:15" ht="15.75" thickBot="1">
      <c r="A206" s="206"/>
      <c r="B206" s="199"/>
      <c r="C206" s="220"/>
      <c r="D206" s="214" t="s">
        <v>89</v>
      </c>
      <c r="E206" s="216"/>
      <c r="F206" s="222" t="s">
        <v>4</v>
      </c>
      <c r="G206" s="217" t="s">
        <v>89</v>
      </c>
      <c r="H206" s="216"/>
      <c r="I206" s="222" t="s">
        <v>4</v>
      </c>
      <c r="J206" s="217" t="s">
        <v>89</v>
      </c>
      <c r="K206" s="216"/>
      <c r="L206" s="222" t="s">
        <v>4</v>
      </c>
      <c r="M206" s="217" t="s">
        <v>89</v>
      </c>
      <c r="N206" s="216"/>
      <c r="O206" s="221" t="s">
        <v>4</v>
      </c>
    </row>
    <row r="207" spans="1:15" ht="15.75" thickBot="1">
      <c r="A207" s="196"/>
      <c r="B207" s="197"/>
      <c r="C207" s="203"/>
      <c r="D207" s="15" t="s">
        <v>90</v>
      </c>
      <c r="E207" s="16" t="s">
        <v>91</v>
      </c>
      <c r="F207" s="223"/>
      <c r="G207" s="16" t="s">
        <v>90</v>
      </c>
      <c r="H207" s="16" t="s">
        <v>91</v>
      </c>
      <c r="I207" s="223"/>
      <c r="J207" s="16" t="s">
        <v>90</v>
      </c>
      <c r="K207" s="16" t="s">
        <v>91</v>
      </c>
      <c r="L207" s="223"/>
      <c r="M207" s="16" t="s">
        <v>90</v>
      </c>
      <c r="N207" s="16" t="s">
        <v>91</v>
      </c>
      <c r="O207" s="191"/>
    </row>
    <row r="208" spans="1:15">
      <c r="A208" s="205" t="s">
        <v>5</v>
      </c>
      <c r="B208" s="208" t="s">
        <v>6</v>
      </c>
      <c r="C208" s="17" t="s">
        <v>11</v>
      </c>
      <c r="D208" s="18">
        <v>1352</v>
      </c>
      <c r="E208" s="19">
        <v>591</v>
      </c>
      <c r="F208" s="19">
        <v>1943</v>
      </c>
      <c r="G208" s="19">
        <v>174</v>
      </c>
      <c r="H208" s="19">
        <v>1013</v>
      </c>
      <c r="I208" s="19">
        <v>1187</v>
      </c>
      <c r="J208" s="19">
        <v>49</v>
      </c>
      <c r="K208" s="19">
        <v>52</v>
      </c>
      <c r="L208" s="19">
        <v>101</v>
      </c>
      <c r="M208" s="19">
        <v>1575</v>
      </c>
      <c r="N208" s="19">
        <v>1656</v>
      </c>
      <c r="O208" s="20">
        <v>3231</v>
      </c>
    </row>
    <row r="209" spans="1:15" ht="24">
      <c r="A209" s="206"/>
      <c r="B209" s="193"/>
      <c r="C209" s="21" t="s">
        <v>26</v>
      </c>
      <c r="D209" s="22">
        <v>0.6958311888831703</v>
      </c>
      <c r="E209" s="23">
        <v>0.30416881111682964</v>
      </c>
      <c r="F209" s="23">
        <v>1</v>
      </c>
      <c r="G209" s="23">
        <v>0.14658803706823925</v>
      </c>
      <c r="H209" s="23">
        <v>0.85341196293176069</v>
      </c>
      <c r="I209" s="23">
        <v>1</v>
      </c>
      <c r="J209" s="23">
        <v>0.48514851485148514</v>
      </c>
      <c r="K209" s="23">
        <v>0.51485148514851486</v>
      </c>
      <c r="L209" s="23">
        <v>1</v>
      </c>
      <c r="M209" s="23">
        <v>0.48746518105849579</v>
      </c>
      <c r="N209" s="23">
        <v>0.51253481894150421</v>
      </c>
      <c r="O209" s="24">
        <v>1</v>
      </c>
    </row>
    <row r="210" spans="1:15">
      <c r="A210" s="206"/>
      <c r="B210" s="192" t="s">
        <v>7</v>
      </c>
      <c r="C210" s="25" t="s">
        <v>11</v>
      </c>
      <c r="D210" s="26">
        <v>1380</v>
      </c>
      <c r="E210" s="27">
        <v>533</v>
      </c>
      <c r="F210" s="27">
        <v>1913</v>
      </c>
      <c r="G210" s="27">
        <v>235</v>
      </c>
      <c r="H210" s="27">
        <v>1001</v>
      </c>
      <c r="I210" s="27">
        <v>1236</v>
      </c>
      <c r="J210" s="27">
        <v>57</v>
      </c>
      <c r="K210" s="27">
        <v>48</v>
      </c>
      <c r="L210" s="27">
        <v>105</v>
      </c>
      <c r="M210" s="27">
        <v>1672</v>
      </c>
      <c r="N210" s="27">
        <v>1582</v>
      </c>
      <c r="O210" s="28">
        <v>3254</v>
      </c>
    </row>
    <row r="211" spans="1:15" ht="24">
      <c r="A211" s="206"/>
      <c r="B211" s="193"/>
      <c r="C211" s="21" t="s">
        <v>26</v>
      </c>
      <c r="D211" s="22">
        <v>0.72138003136434914</v>
      </c>
      <c r="E211" s="23">
        <v>0.27861996863565081</v>
      </c>
      <c r="F211" s="23">
        <v>1</v>
      </c>
      <c r="G211" s="23">
        <v>0.19012944983818769</v>
      </c>
      <c r="H211" s="23">
        <v>0.80987055016181231</v>
      </c>
      <c r="I211" s="23">
        <v>1</v>
      </c>
      <c r="J211" s="23">
        <v>0.54285714285714282</v>
      </c>
      <c r="K211" s="23">
        <v>0.45714285714285713</v>
      </c>
      <c r="L211" s="23">
        <v>1</v>
      </c>
      <c r="M211" s="23">
        <v>0.51382913337430858</v>
      </c>
      <c r="N211" s="23">
        <v>0.48617086662569142</v>
      </c>
      <c r="O211" s="24">
        <v>1</v>
      </c>
    </row>
    <row r="212" spans="1:15">
      <c r="A212" s="206"/>
      <c r="B212" s="192" t="s">
        <v>8</v>
      </c>
      <c r="C212" s="25" t="s">
        <v>11</v>
      </c>
      <c r="D212" s="26">
        <v>1357</v>
      </c>
      <c r="E212" s="27">
        <v>492</v>
      </c>
      <c r="F212" s="27">
        <v>1849</v>
      </c>
      <c r="G212" s="27">
        <v>231</v>
      </c>
      <c r="H212" s="27">
        <v>1015</v>
      </c>
      <c r="I212" s="27">
        <v>1246</v>
      </c>
      <c r="J212" s="27">
        <v>62</v>
      </c>
      <c r="K212" s="27">
        <v>55</v>
      </c>
      <c r="L212" s="27">
        <v>117</v>
      </c>
      <c r="M212" s="27">
        <v>1650</v>
      </c>
      <c r="N212" s="27">
        <v>1562</v>
      </c>
      <c r="O212" s="28">
        <v>3212</v>
      </c>
    </row>
    <row r="213" spans="1:15" ht="24">
      <c r="A213" s="206"/>
      <c r="B213" s="193"/>
      <c r="C213" s="21" t="s">
        <v>26</v>
      </c>
      <c r="D213" s="22">
        <v>0.73391022174148191</v>
      </c>
      <c r="E213" s="23">
        <v>0.26608977825851815</v>
      </c>
      <c r="F213" s="23">
        <v>1</v>
      </c>
      <c r="G213" s="23">
        <v>0.1853932584269663</v>
      </c>
      <c r="H213" s="23">
        <v>0.8146067415730337</v>
      </c>
      <c r="I213" s="23">
        <v>1</v>
      </c>
      <c r="J213" s="23">
        <v>0.52991452991452992</v>
      </c>
      <c r="K213" s="23">
        <v>0.47008547008547014</v>
      </c>
      <c r="L213" s="23">
        <v>1</v>
      </c>
      <c r="M213" s="23">
        <v>0.51369863013698625</v>
      </c>
      <c r="N213" s="23">
        <v>0.48630136986301375</v>
      </c>
      <c r="O213" s="24">
        <v>1</v>
      </c>
    </row>
    <row r="214" spans="1:15">
      <c r="A214" s="206"/>
      <c r="B214" s="192" t="s">
        <v>9</v>
      </c>
      <c r="C214" s="25" t="s">
        <v>11</v>
      </c>
      <c r="D214" s="26">
        <v>1340</v>
      </c>
      <c r="E214" s="27">
        <v>483</v>
      </c>
      <c r="F214" s="27">
        <v>1823</v>
      </c>
      <c r="G214" s="27">
        <v>269</v>
      </c>
      <c r="H214" s="27">
        <v>1039</v>
      </c>
      <c r="I214" s="27">
        <v>1308</v>
      </c>
      <c r="J214" s="27">
        <v>67</v>
      </c>
      <c r="K214" s="27">
        <v>44</v>
      </c>
      <c r="L214" s="27">
        <v>111</v>
      </c>
      <c r="M214" s="27">
        <v>1676</v>
      </c>
      <c r="N214" s="27">
        <v>1566</v>
      </c>
      <c r="O214" s="28">
        <v>3242</v>
      </c>
    </row>
    <row r="215" spans="1:15" ht="24">
      <c r="A215" s="206"/>
      <c r="B215" s="193"/>
      <c r="C215" s="21" t="s">
        <v>26</v>
      </c>
      <c r="D215" s="22">
        <v>0.73505211190345587</v>
      </c>
      <c r="E215" s="23">
        <v>0.26494788809654418</v>
      </c>
      <c r="F215" s="23">
        <v>1</v>
      </c>
      <c r="G215" s="23">
        <v>0.20565749235474004</v>
      </c>
      <c r="H215" s="23">
        <v>0.79434250764525993</v>
      </c>
      <c r="I215" s="23">
        <v>1</v>
      </c>
      <c r="J215" s="23">
        <v>0.60360360360360366</v>
      </c>
      <c r="K215" s="23">
        <v>0.3963963963963964</v>
      </c>
      <c r="L215" s="23">
        <v>1</v>
      </c>
      <c r="M215" s="23">
        <v>0.51696483652066627</v>
      </c>
      <c r="N215" s="23">
        <v>0.48303516347933373</v>
      </c>
      <c r="O215" s="24">
        <v>1</v>
      </c>
    </row>
    <row r="216" spans="1:15">
      <c r="A216" s="206"/>
      <c r="B216" s="192" t="s">
        <v>10</v>
      </c>
      <c r="C216" s="25" t="s">
        <v>11</v>
      </c>
      <c r="D216" s="26">
        <v>1268</v>
      </c>
      <c r="E216" s="27">
        <v>383</v>
      </c>
      <c r="F216" s="27">
        <v>1651</v>
      </c>
      <c r="G216" s="27">
        <v>282</v>
      </c>
      <c r="H216" s="27">
        <v>928</v>
      </c>
      <c r="I216" s="27">
        <v>1210</v>
      </c>
      <c r="J216" s="27">
        <v>45</v>
      </c>
      <c r="K216" s="27">
        <v>41</v>
      </c>
      <c r="L216" s="27">
        <v>86</v>
      </c>
      <c r="M216" s="27">
        <v>1595</v>
      </c>
      <c r="N216" s="27">
        <v>1352</v>
      </c>
      <c r="O216" s="28">
        <v>2947</v>
      </c>
    </row>
    <row r="217" spans="1:15" ht="24">
      <c r="A217" s="207"/>
      <c r="B217" s="193"/>
      <c r="C217" s="21" t="s">
        <v>26</v>
      </c>
      <c r="D217" s="22">
        <v>0.76801938219261057</v>
      </c>
      <c r="E217" s="23">
        <v>0.23198061780738946</v>
      </c>
      <c r="F217" s="23">
        <v>1</v>
      </c>
      <c r="G217" s="23">
        <v>0.23305785123966941</v>
      </c>
      <c r="H217" s="23">
        <v>0.76694214876033062</v>
      </c>
      <c r="I217" s="23">
        <v>1</v>
      </c>
      <c r="J217" s="23">
        <v>0.5232558139534883</v>
      </c>
      <c r="K217" s="23">
        <v>0.47674418604651164</v>
      </c>
      <c r="L217" s="23">
        <v>1</v>
      </c>
      <c r="M217" s="23">
        <v>0.54122836783169326</v>
      </c>
      <c r="N217" s="23">
        <v>0.45877163216830674</v>
      </c>
      <c r="O217" s="24">
        <v>1</v>
      </c>
    </row>
    <row r="218" spans="1:15" ht="15.75" thickBot="1">
      <c r="A218" s="194" t="s">
        <v>4</v>
      </c>
      <c r="B218" s="195"/>
      <c r="C218" s="25" t="s">
        <v>11</v>
      </c>
      <c r="D218" s="26">
        <v>6697</v>
      </c>
      <c r="E218" s="27">
        <v>2482</v>
      </c>
      <c r="F218" s="27">
        <v>9179</v>
      </c>
      <c r="G218" s="27">
        <v>1191</v>
      </c>
      <c r="H218" s="27">
        <v>4996</v>
      </c>
      <c r="I218" s="27">
        <v>6187</v>
      </c>
      <c r="J218" s="27">
        <v>280</v>
      </c>
      <c r="K218" s="27">
        <v>240</v>
      </c>
      <c r="L218" s="27">
        <v>520</v>
      </c>
      <c r="M218" s="27">
        <v>8168</v>
      </c>
      <c r="N218" s="27">
        <v>7718</v>
      </c>
      <c r="O218" s="28">
        <v>15886</v>
      </c>
    </row>
    <row r="219" spans="1:15" ht="24.75" thickBot="1">
      <c r="A219" s="196"/>
      <c r="B219" s="197"/>
      <c r="C219" s="29" t="s">
        <v>26</v>
      </c>
      <c r="D219" s="30">
        <v>0.72960017431092705</v>
      </c>
      <c r="E219" s="31">
        <v>0.27039982568907289</v>
      </c>
      <c r="F219" s="31">
        <v>1</v>
      </c>
      <c r="G219" s="31">
        <v>0.19250040407305641</v>
      </c>
      <c r="H219" s="31">
        <v>0.80749959592694354</v>
      </c>
      <c r="I219" s="31">
        <v>1</v>
      </c>
      <c r="J219" s="31">
        <v>0.53846153846153844</v>
      </c>
      <c r="K219" s="31">
        <v>0.46153846153846151</v>
      </c>
      <c r="L219" s="31">
        <v>1</v>
      </c>
      <c r="M219" s="31">
        <v>0.51416341432708046</v>
      </c>
      <c r="N219" s="31">
        <v>0.48583658567291954</v>
      </c>
      <c r="O219" s="32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98" t="s">
        <v>92</v>
      </c>
      <c r="B227" s="199"/>
      <c r="C227" s="199"/>
      <c r="D227" s="199"/>
      <c r="E227" s="199"/>
      <c r="F227" s="199"/>
      <c r="G227" s="199"/>
      <c r="H227" s="199"/>
      <c r="I227" s="199"/>
      <c r="J227" s="199"/>
      <c r="K227" s="199"/>
      <c r="L227" s="199"/>
      <c r="M227" s="199"/>
      <c r="N227" s="199"/>
      <c r="O227" s="199"/>
      <c r="P227" s="199"/>
      <c r="Q227" s="199"/>
      <c r="R227" s="199"/>
      <c r="S227" s="199"/>
      <c r="T227" s="199"/>
      <c r="U227" s="199"/>
      <c r="V227" s="199"/>
      <c r="W227" s="199"/>
      <c r="X227" s="199"/>
      <c r="Y227" s="199"/>
      <c r="Z227" s="199"/>
      <c r="AA227" s="14"/>
    </row>
    <row r="228" spans="1:27" ht="15.75" thickBot="1">
      <c r="A228" s="200" t="s">
        <v>22</v>
      </c>
      <c r="B228" s="201"/>
      <c r="C228" s="202"/>
      <c r="D228" s="213" t="s">
        <v>58</v>
      </c>
      <c r="E228" s="201"/>
      <c r="F228" s="201"/>
      <c r="G228" s="201"/>
      <c r="H228" s="201"/>
      <c r="I228" s="201"/>
      <c r="J228" s="201"/>
      <c r="K228" s="201"/>
      <c r="L228" s="201"/>
      <c r="M228" s="201"/>
      <c r="N228" s="201"/>
      <c r="O228" s="201"/>
      <c r="P228" s="201"/>
      <c r="Q228" s="201"/>
      <c r="R228" s="201"/>
      <c r="S228" s="201"/>
      <c r="T228" s="201"/>
      <c r="U228" s="201"/>
      <c r="V228" s="201"/>
      <c r="W228" s="201"/>
      <c r="X228" s="201"/>
      <c r="Y228" s="201"/>
      <c r="Z228" s="202"/>
      <c r="AA228" s="14"/>
    </row>
    <row r="229" spans="1:27">
      <c r="A229" s="206"/>
      <c r="B229" s="199"/>
      <c r="C229" s="220"/>
      <c r="D229" s="214" t="s">
        <v>59</v>
      </c>
      <c r="E229" s="215"/>
      <c r="F229" s="216"/>
      <c r="G229" s="217" t="s">
        <v>60</v>
      </c>
      <c r="H229" s="215"/>
      <c r="I229" s="216"/>
      <c r="J229" s="217" t="s">
        <v>61</v>
      </c>
      <c r="K229" s="216"/>
      <c r="L229" s="217" t="s">
        <v>62</v>
      </c>
      <c r="M229" s="215"/>
      <c r="N229" s="216"/>
      <c r="O229" s="217" t="s">
        <v>63</v>
      </c>
      <c r="P229" s="215"/>
      <c r="Q229" s="216"/>
      <c r="R229" s="217" t="s">
        <v>64</v>
      </c>
      <c r="S229" s="215"/>
      <c r="T229" s="216"/>
      <c r="U229" s="217" t="s">
        <v>65</v>
      </c>
      <c r="V229" s="215"/>
      <c r="W229" s="216"/>
      <c r="X229" s="218" t="s">
        <v>4</v>
      </c>
      <c r="Y229" s="215"/>
      <c r="Z229" s="219"/>
      <c r="AA229" s="14"/>
    </row>
    <row r="230" spans="1:27" ht="37.5" thickBot="1">
      <c r="A230" s="206"/>
      <c r="B230" s="199"/>
      <c r="C230" s="220"/>
      <c r="D230" s="214" t="s">
        <v>89</v>
      </c>
      <c r="E230" s="216"/>
      <c r="F230" s="222" t="s">
        <v>4</v>
      </c>
      <c r="G230" s="217" t="s">
        <v>89</v>
      </c>
      <c r="H230" s="216"/>
      <c r="I230" s="222" t="s">
        <v>4</v>
      </c>
      <c r="J230" s="56" t="s">
        <v>89</v>
      </c>
      <c r="K230" s="222" t="s">
        <v>4</v>
      </c>
      <c r="L230" s="217" t="s">
        <v>89</v>
      </c>
      <c r="M230" s="216"/>
      <c r="N230" s="222" t="s">
        <v>4</v>
      </c>
      <c r="O230" s="217" t="s">
        <v>89</v>
      </c>
      <c r="P230" s="216"/>
      <c r="Q230" s="222" t="s">
        <v>4</v>
      </c>
      <c r="R230" s="217" t="s">
        <v>89</v>
      </c>
      <c r="S230" s="216"/>
      <c r="T230" s="222" t="s">
        <v>4</v>
      </c>
      <c r="U230" s="217" t="s">
        <v>89</v>
      </c>
      <c r="V230" s="216"/>
      <c r="W230" s="222" t="s">
        <v>4</v>
      </c>
      <c r="X230" s="217" t="s">
        <v>89</v>
      </c>
      <c r="Y230" s="216"/>
      <c r="Z230" s="221" t="s">
        <v>4</v>
      </c>
      <c r="AA230" s="14"/>
    </row>
    <row r="231" spans="1:27" ht="15.75" thickBot="1">
      <c r="A231" s="196"/>
      <c r="B231" s="197"/>
      <c r="C231" s="203"/>
      <c r="D231" s="15" t="s">
        <v>90</v>
      </c>
      <c r="E231" s="16" t="s">
        <v>91</v>
      </c>
      <c r="F231" s="223"/>
      <c r="G231" s="16" t="s">
        <v>90</v>
      </c>
      <c r="H231" s="16" t="s">
        <v>91</v>
      </c>
      <c r="I231" s="223"/>
      <c r="J231" s="16" t="s">
        <v>90</v>
      </c>
      <c r="K231" s="223"/>
      <c r="L231" s="16" t="s">
        <v>90</v>
      </c>
      <c r="M231" s="16" t="s">
        <v>91</v>
      </c>
      <c r="N231" s="223"/>
      <c r="O231" s="16" t="s">
        <v>90</v>
      </c>
      <c r="P231" s="16" t="s">
        <v>91</v>
      </c>
      <c r="Q231" s="223"/>
      <c r="R231" s="16" t="s">
        <v>90</v>
      </c>
      <c r="S231" s="16" t="s">
        <v>91</v>
      </c>
      <c r="T231" s="223"/>
      <c r="U231" s="16" t="s">
        <v>90</v>
      </c>
      <c r="V231" s="16" t="s">
        <v>91</v>
      </c>
      <c r="W231" s="223"/>
      <c r="X231" s="16" t="s">
        <v>90</v>
      </c>
      <c r="Y231" s="16" t="s">
        <v>91</v>
      </c>
      <c r="Z231" s="191"/>
      <c r="AA231" s="14"/>
    </row>
    <row r="232" spans="1:27">
      <c r="A232" s="205" t="s">
        <v>5</v>
      </c>
      <c r="B232" s="208" t="s">
        <v>6</v>
      </c>
      <c r="C232" s="17" t="s">
        <v>11</v>
      </c>
      <c r="D232" s="18">
        <v>20</v>
      </c>
      <c r="E232" s="19">
        <v>333</v>
      </c>
      <c r="F232" s="19">
        <v>353</v>
      </c>
      <c r="G232" s="19">
        <v>46</v>
      </c>
      <c r="H232" s="19">
        <v>258</v>
      </c>
      <c r="I232" s="19">
        <v>304</v>
      </c>
      <c r="J232" s="19">
        <v>1286</v>
      </c>
      <c r="K232" s="19">
        <v>1286</v>
      </c>
      <c r="L232" s="19">
        <v>169</v>
      </c>
      <c r="M232" s="19">
        <v>992</v>
      </c>
      <c r="N232" s="19">
        <v>1161</v>
      </c>
      <c r="O232" s="19">
        <v>5</v>
      </c>
      <c r="P232" s="19">
        <v>21</v>
      </c>
      <c r="Q232" s="19">
        <v>26</v>
      </c>
      <c r="R232" s="54"/>
      <c r="S232" s="54"/>
      <c r="T232" s="54"/>
      <c r="U232" s="19">
        <v>49</v>
      </c>
      <c r="V232" s="19">
        <v>52</v>
      </c>
      <c r="W232" s="19">
        <v>101</v>
      </c>
      <c r="X232" s="19">
        <v>1575</v>
      </c>
      <c r="Y232" s="19">
        <v>1656</v>
      </c>
      <c r="Z232" s="20">
        <v>3231</v>
      </c>
      <c r="AA232" s="14"/>
    </row>
    <row r="233" spans="1:27" ht="24">
      <c r="A233" s="206"/>
      <c r="B233" s="193"/>
      <c r="C233" s="21" t="s">
        <v>26</v>
      </c>
      <c r="D233" s="22">
        <v>5.6657223796033988E-2</v>
      </c>
      <c r="E233" s="23">
        <v>0.943342776203966</v>
      </c>
      <c r="F233" s="23">
        <v>1</v>
      </c>
      <c r="G233" s="23">
        <v>0.15131578947368421</v>
      </c>
      <c r="H233" s="23">
        <v>0.84868421052631571</v>
      </c>
      <c r="I233" s="23">
        <v>1</v>
      </c>
      <c r="J233" s="23">
        <v>1</v>
      </c>
      <c r="K233" s="23">
        <v>1</v>
      </c>
      <c r="L233" s="23">
        <v>0.14556416881998277</v>
      </c>
      <c r="M233" s="23">
        <v>0.85443583118001731</v>
      </c>
      <c r="N233" s="23">
        <v>1</v>
      </c>
      <c r="O233" s="23">
        <v>0.19230769230769229</v>
      </c>
      <c r="P233" s="23">
        <v>0.80769230769230771</v>
      </c>
      <c r="Q233" s="23">
        <v>1</v>
      </c>
      <c r="R233" s="57"/>
      <c r="S233" s="57"/>
      <c r="T233" s="57"/>
      <c r="U233" s="23">
        <v>0.48514851485148514</v>
      </c>
      <c r="V233" s="23">
        <v>0.51485148514851486</v>
      </c>
      <c r="W233" s="23">
        <v>1</v>
      </c>
      <c r="X233" s="23">
        <v>0.48746518105849579</v>
      </c>
      <c r="Y233" s="23">
        <v>0.51253481894150421</v>
      </c>
      <c r="Z233" s="24">
        <v>1</v>
      </c>
      <c r="AA233" s="14"/>
    </row>
    <row r="234" spans="1:27">
      <c r="A234" s="206"/>
      <c r="B234" s="192" t="s">
        <v>7</v>
      </c>
      <c r="C234" s="25" t="s">
        <v>11</v>
      </c>
      <c r="D234" s="26">
        <v>14</v>
      </c>
      <c r="E234" s="27">
        <v>304</v>
      </c>
      <c r="F234" s="27">
        <v>318</v>
      </c>
      <c r="G234" s="27">
        <v>35</v>
      </c>
      <c r="H234" s="27">
        <v>229</v>
      </c>
      <c r="I234" s="27">
        <v>264</v>
      </c>
      <c r="J234" s="27">
        <v>1331</v>
      </c>
      <c r="K234" s="27">
        <v>1331</v>
      </c>
      <c r="L234" s="27">
        <v>222</v>
      </c>
      <c r="M234" s="27">
        <v>971</v>
      </c>
      <c r="N234" s="27">
        <v>1193</v>
      </c>
      <c r="O234" s="27">
        <v>12</v>
      </c>
      <c r="P234" s="27">
        <v>27</v>
      </c>
      <c r="Q234" s="27">
        <v>39</v>
      </c>
      <c r="R234" s="27">
        <v>1</v>
      </c>
      <c r="S234" s="27">
        <v>3</v>
      </c>
      <c r="T234" s="27">
        <v>4</v>
      </c>
      <c r="U234" s="27">
        <v>57</v>
      </c>
      <c r="V234" s="27">
        <v>48</v>
      </c>
      <c r="W234" s="27">
        <v>105</v>
      </c>
      <c r="X234" s="27">
        <v>1672</v>
      </c>
      <c r="Y234" s="27">
        <v>1582</v>
      </c>
      <c r="Z234" s="28">
        <v>3254</v>
      </c>
      <c r="AA234" s="14"/>
    </row>
    <row r="235" spans="1:27" ht="24">
      <c r="A235" s="206"/>
      <c r="B235" s="193"/>
      <c r="C235" s="21" t="s">
        <v>26</v>
      </c>
      <c r="D235" s="22">
        <v>4.40251572327044E-2</v>
      </c>
      <c r="E235" s="23">
        <v>0.95597484276729561</v>
      </c>
      <c r="F235" s="23">
        <v>1</v>
      </c>
      <c r="G235" s="23">
        <v>0.13257575757575757</v>
      </c>
      <c r="H235" s="23">
        <v>0.86742424242424254</v>
      </c>
      <c r="I235" s="23">
        <v>1</v>
      </c>
      <c r="J235" s="23">
        <v>1</v>
      </c>
      <c r="K235" s="23">
        <v>1</v>
      </c>
      <c r="L235" s="23">
        <v>0.18608549874266556</v>
      </c>
      <c r="M235" s="23">
        <v>0.81391450125733444</v>
      </c>
      <c r="N235" s="23">
        <v>1</v>
      </c>
      <c r="O235" s="23">
        <v>0.30769230769230771</v>
      </c>
      <c r="P235" s="23">
        <v>0.69230769230769229</v>
      </c>
      <c r="Q235" s="23">
        <v>1</v>
      </c>
      <c r="R235" s="23">
        <v>0.25</v>
      </c>
      <c r="S235" s="23">
        <v>0.75</v>
      </c>
      <c r="T235" s="23">
        <v>1</v>
      </c>
      <c r="U235" s="23">
        <v>0.54285714285714282</v>
      </c>
      <c r="V235" s="23">
        <v>0.45714285714285713</v>
      </c>
      <c r="W235" s="23">
        <v>1</v>
      </c>
      <c r="X235" s="23">
        <v>0.51382913337430858</v>
      </c>
      <c r="Y235" s="23">
        <v>0.48617086662569142</v>
      </c>
      <c r="Z235" s="24">
        <v>1</v>
      </c>
      <c r="AA235" s="14"/>
    </row>
    <row r="236" spans="1:27">
      <c r="A236" s="206"/>
      <c r="B236" s="192" t="s">
        <v>8</v>
      </c>
      <c r="C236" s="25" t="s">
        <v>11</v>
      </c>
      <c r="D236" s="26">
        <v>32</v>
      </c>
      <c r="E236" s="27">
        <v>270</v>
      </c>
      <c r="F236" s="27">
        <v>302</v>
      </c>
      <c r="G236" s="27">
        <v>51</v>
      </c>
      <c r="H236" s="27">
        <v>221</v>
      </c>
      <c r="I236" s="27">
        <v>272</v>
      </c>
      <c r="J236" s="27">
        <v>1274</v>
      </c>
      <c r="K236" s="27">
        <v>1274</v>
      </c>
      <c r="L236" s="27">
        <v>217</v>
      </c>
      <c r="M236" s="27">
        <v>994</v>
      </c>
      <c r="N236" s="27">
        <v>1211</v>
      </c>
      <c r="O236" s="27">
        <v>13</v>
      </c>
      <c r="P236" s="27">
        <v>22</v>
      </c>
      <c r="Q236" s="27">
        <v>35</v>
      </c>
      <c r="R236" s="27">
        <v>2</v>
      </c>
      <c r="S236" s="27">
        <v>0</v>
      </c>
      <c r="T236" s="27">
        <v>2</v>
      </c>
      <c r="U236" s="27">
        <v>62</v>
      </c>
      <c r="V236" s="27">
        <v>55</v>
      </c>
      <c r="W236" s="27">
        <v>117</v>
      </c>
      <c r="X236" s="27">
        <v>1651</v>
      </c>
      <c r="Y236" s="27">
        <v>1562</v>
      </c>
      <c r="Z236" s="28">
        <v>3213</v>
      </c>
      <c r="AA236" s="14"/>
    </row>
    <row r="237" spans="1:27" ht="24">
      <c r="A237" s="206"/>
      <c r="B237" s="193"/>
      <c r="C237" s="21" t="s">
        <v>26</v>
      </c>
      <c r="D237" s="22">
        <v>0.10596026490066227</v>
      </c>
      <c r="E237" s="23">
        <v>0.89403973509933776</v>
      </c>
      <c r="F237" s="23">
        <v>1</v>
      </c>
      <c r="G237" s="23">
        <v>0.1875</v>
      </c>
      <c r="H237" s="23">
        <v>0.8125</v>
      </c>
      <c r="I237" s="23">
        <v>1</v>
      </c>
      <c r="J237" s="23">
        <v>1</v>
      </c>
      <c r="K237" s="23">
        <v>1</v>
      </c>
      <c r="L237" s="23">
        <v>0.1791907514450867</v>
      </c>
      <c r="M237" s="23">
        <v>0.82080924855491333</v>
      </c>
      <c r="N237" s="23">
        <v>1</v>
      </c>
      <c r="O237" s="23">
        <v>0.37142857142857144</v>
      </c>
      <c r="P237" s="23">
        <v>0.62857142857142856</v>
      </c>
      <c r="Q237" s="23">
        <v>1</v>
      </c>
      <c r="R237" s="23">
        <v>1</v>
      </c>
      <c r="S237" s="23">
        <v>0</v>
      </c>
      <c r="T237" s="23">
        <v>1</v>
      </c>
      <c r="U237" s="23">
        <v>0.52991452991452992</v>
      </c>
      <c r="V237" s="23">
        <v>0.47008547008547014</v>
      </c>
      <c r="W237" s="23">
        <v>1</v>
      </c>
      <c r="X237" s="23">
        <v>0.51384998443821972</v>
      </c>
      <c r="Y237" s="23">
        <v>0.48615001556178028</v>
      </c>
      <c r="Z237" s="24">
        <v>1</v>
      </c>
      <c r="AA237" s="14"/>
    </row>
    <row r="238" spans="1:27">
      <c r="A238" s="206"/>
      <c r="B238" s="192" t="s">
        <v>9</v>
      </c>
      <c r="C238" s="25" t="s">
        <v>11</v>
      </c>
      <c r="D238" s="26">
        <v>19</v>
      </c>
      <c r="E238" s="27">
        <v>291</v>
      </c>
      <c r="F238" s="27">
        <v>310</v>
      </c>
      <c r="G238" s="27">
        <v>37</v>
      </c>
      <c r="H238" s="27">
        <v>192</v>
      </c>
      <c r="I238" s="27">
        <v>229</v>
      </c>
      <c r="J238" s="27">
        <v>1283</v>
      </c>
      <c r="K238" s="27">
        <v>1283</v>
      </c>
      <c r="L238" s="27">
        <v>257</v>
      </c>
      <c r="M238" s="27">
        <v>1012</v>
      </c>
      <c r="N238" s="27">
        <v>1269</v>
      </c>
      <c r="O238" s="27">
        <v>10</v>
      </c>
      <c r="P238" s="27">
        <v>23</v>
      </c>
      <c r="Q238" s="27">
        <v>33</v>
      </c>
      <c r="R238" s="27">
        <v>2</v>
      </c>
      <c r="S238" s="27">
        <v>4</v>
      </c>
      <c r="T238" s="27">
        <v>6</v>
      </c>
      <c r="U238" s="27">
        <v>67</v>
      </c>
      <c r="V238" s="27">
        <v>44</v>
      </c>
      <c r="W238" s="27">
        <v>111</v>
      </c>
      <c r="X238" s="27">
        <v>1675</v>
      </c>
      <c r="Y238" s="27">
        <v>1566</v>
      </c>
      <c r="Z238" s="28">
        <v>3241</v>
      </c>
      <c r="AA238" s="14"/>
    </row>
    <row r="239" spans="1:27" ht="24">
      <c r="A239" s="206"/>
      <c r="B239" s="193"/>
      <c r="C239" s="21" t="s">
        <v>26</v>
      </c>
      <c r="D239" s="22">
        <v>6.1290322580645158E-2</v>
      </c>
      <c r="E239" s="23">
        <v>0.93870967741935485</v>
      </c>
      <c r="F239" s="23">
        <v>1</v>
      </c>
      <c r="G239" s="23">
        <v>0.16157205240174671</v>
      </c>
      <c r="H239" s="23">
        <v>0.83842794759825323</v>
      </c>
      <c r="I239" s="23">
        <v>1</v>
      </c>
      <c r="J239" s="23">
        <v>1</v>
      </c>
      <c r="K239" s="23">
        <v>1</v>
      </c>
      <c r="L239" s="23">
        <v>0.202521670606777</v>
      </c>
      <c r="M239" s="23">
        <v>0.79747832939322305</v>
      </c>
      <c r="N239" s="23">
        <v>1</v>
      </c>
      <c r="O239" s="23">
        <v>0.30303030303030304</v>
      </c>
      <c r="P239" s="23">
        <v>0.69696969696969702</v>
      </c>
      <c r="Q239" s="23">
        <v>1</v>
      </c>
      <c r="R239" s="23">
        <v>0.33333333333333337</v>
      </c>
      <c r="S239" s="23">
        <v>0.66666666666666674</v>
      </c>
      <c r="T239" s="23">
        <v>1</v>
      </c>
      <c r="U239" s="23">
        <v>0.60360360360360366</v>
      </c>
      <c r="V239" s="23">
        <v>0.3963963963963964</v>
      </c>
      <c r="W239" s="23">
        <v>1</v>
      </c>
      <c r="X239" s="23">
        <v>0.5168157975933354</v>
      </c>
      <c r="Y239" s="23">
        <v>0.4831842024066646</v>
      </c>
      <c r="Z239" s="24">
        <v>1</v>
      </c>
      <c r="AA239" s="14"/>
    </row>
    <row r="240" spans="1:27">
      <c r="A240" s="206"/>
      <c r="B240" s="192" t="s">
        <v>10</v>
      </c>
      <c r="C240" s="25" t="s">
        <v>11</v>
      </c>
      <c r="D240" s="26">
        <v>19</v>
      </c>
      <c r="E240" s="27">
        <v>212</v>
      </c>
      <c r="F240" s="27">
        <v>231</v>
      </c>
      <c r="G240" s="27">
        <v>30</v>
      </c>
      <c r="H240" s="27">
        <v>170</v>
      </c>
      <c r="I240" s="27">
        <v>200</v>
      </c>
      <c r="J240" s="27">
        <v>1219</v>
      </c>
      <c r="K240" s="27">
        <v>1219</v>
      </c>
      <c r="L240" s="27">
        <v>273</v>
      </c>
      <c r="M240" s="27">
        <v>915</v>
      </c>
      <c r="N240" s="27">
        <v>1188</v>
      </c>
      <c r="O240" s="27">
        <v>8</v>
      </c>
      <c r="P240" s="27">
        <v>13</v>
      </c>
      <c r="Q240" s="27">
        <v>21</v>
      </c>
      <c r="R240" s="27">
        <v>1</v>
      </c>
      <c r="S240" s="27">
        <v>1</v>
      </c>
      <c r="T240" s="27">
        <v>2</v>
      </c>
      <c r="U240" s="27">
        <v>45</v>
      </c>
      <c r="V240" s="27">
        <v>41</v>
      </c>
      <c r="W240" s="27">
        <v>86</v>
      </c>
      <c r="X240" s="27">
        <v>1595</v>
      </c>
      <c r="Y240" s="27">
        <v>1352</v>
      </c>
      <c r="Z240" s="28">
        <v>2947</v>
      </c>
      <c r="AA240" s="14"/>
    </row>
    <row r="241" spans="1:27" ht="24">
      <c r="A241" s="207"/>
      <c r="B241" s="193"/>
      <c r="C241" s="21" t="s">
        <v>26</v>
      </c>
      <c r="D241" s="22">
        <v>8.2251082251082255E-2</v>
      </c>
      <c r="E241" s="23">
        <v>0.91774891774891776</v>
      </c>
      <c r="F241" s="23">
        <v>1</v>
      </c>
      <c r="G241" s="23">
        <v>0.15</v>
      </c>
      <c r="H241" s="23">
        <v>0.85</v>
      </c>
      <c r="I241" s="23">
        <v>1</v>
      </c>
      <c r="J241" s="23">
        <v>1</v>
      </c>
      <c r="K241" s="23">
        <v>1</v>
      </c>
      <c r="L241" s="23">
        <v>0.22979797979797978</v>
      </c>
      <c r="M241" s="23">
        <v>0.77020202020202022</v>
      </c>
      <c r="N241" s="23">
        <v>1</v>
      </c>
      <c r="O241" s="23">
        <v>0.38095238095238093</v>
      </c>
      <c r="P241" s="23">
        <v>0.61904761904761907</v>
      </c>
      <c r="Q241" s="23">
        <v>1</v>
      </c>
      <c r="R241" s="23">
        <v>0.5</v>
      </c>
      <c r="S241" s="23">
        <v>0.5</v>
      </c>
      <c r="T241" s="23">
        <v>1</v>
      </c>
      <c r="U241" s="23">
        <v>0.5232558139534883</v>
      </c>
      <c r="V241" s="23">
        <v>0.47674418604651164</v>
      </c>
      <c r="W241" s="23">
        <v>1</v>
      </c>
      <c r="X241" s="23">
        <v>0.54122836783169326</v>
      </c>
      <c r="Y241" s="23">
        <v>0.45877163216830674</v>
      </c>
      <c r="Z241" s="24">
        <v>1</v>
      </c>
      <c r="AA241" s="14"/>
    </row>
    <row r="242" spans="1:27" ht="15.75" thickBot="1">
      <c r="A242" s="194" t="s">
        <v>4</v>
      </c>
      <c r="B242" s="195"/>
      <c r="C242" s="25" t="s">
        <v>11</v>
      </c>
      <c r="D242" s="26">
        <v>104</v>
      </c>
      <c r="E242" s="27">
        <v>1410</v>
      </c>
      <c r="F242" s="27">
        <v>1514</v>
      </c>
      <c r="G242" s="27">
        <v>199</v>
      </c>
      <c r="H242" s="27">
        <v>1070</v>
      </c>
      <c r="I242" s="27">
        <v>1269</v>
      </c>
      <c r="J242" s="27">
        <v>6393</v>
      </c>
      <c r="K242" s="27">
        <v>6393</v>
      </c>
      <c r="L242" s="27">
        <v>1138</v>
      </c>
      <c r="M242" s="27">
        <v>4884</v>
      </c>
      <c r="N242" s="27">
        <v>6022</v>
      </c>
      <c r="O242" s="27">
        <v>48</v>
      </c>
      <c r="P242" s="27">
        <v>106</v>
      </c>
      <c r="Q242" s="27">
        <v>154</v>
      </c>
      <c r="R242" s="27">
        <v>6</v>
      </c>
      <c r="S242" s="27">
        <v>8</v>
      </c>
      <c r="T242" s="27">
        <v>14</v>
      </c>
      <c r="U242" s="27">
        <v>280</v>
      </c>
      <c r="V242" s="27">
        <v>240</v>
      </c>
      <c r="W242" s="27">
        <v>520</v>
      </c>
      <c r="X242" s="27">
        <v>8168</v>
      </c>
      <c r="Y242" s="27">
        <v>7718</v>
      </c>
      <c r="Z242" s="28">
        <v>15886</v>
      </c>
      <c r="AA242" s="14"/>
    </row>
    <row r="243" spans="1:27" ht="24.75" thickBot="1">
      <c r="A243" s="196"/>
      <c r="B243" s="197"/>
      <c r="C243" s="29" t="s">
        <v>26</v>
      </c>
      <c r="D243" s="30">
        <v>6.8692206076618231E-2</v>
      </c>
      <c r="E243" s="31">
        <v>0.93130779392338181</v>
      </c>
      <c r="F243" s="31">
        <v>1</v>
      </c>
      <c r="G243" s="31">
        <v>0.15681639085894405</v>
      </c>
      <c r="H243" s="31">
        <v>0.84318360914105595</v>
      </c>
      <c r="I243" s="31">
        <v>1</v>
      </c>
      <c r="J243" s="31">
        <v>1</v>
      </c>
      <c r="K243" s="31">
        <v>1</v>
      </c>
      <c r="L243" s="31">
        <v>0.18897376286947856</v>
      </c>
      <c r="M243" s="31">
        <v>0.81102623713052135</v>
      </c>
      <c r="N243" s="31">
        <v>1</v>
      </c>
      <c r="O243" s="31">
        <v>0.31168831168831168</v>
      </c>
      <c r="P243" s="31">
        <v>0.68831168831168821</v>
      </c>
      <c r="Q243" s="31">
        <v>1</v>
      </c>
      <c r="R243" s="31">
        <v>0.42857142857142855</v>
      </c>
      <c r="S243" s="31">
        <v>0.57142857142857151</v>
      </c>
      <c r="T243" s="31">
        <v>1</v>
      </c>
      <c r="U243" s="31">
        <v>0.53846153846153844</v>
      </c>
      <c r="V243" s="31">
        <v>0.46153846153846151</v>
      </c>
      <c r="W243" s="31">
        <v>1</v>
      </c>
      <c r="X243" s="31">
        <v>0.51416341432708046</v>
      </c>
      <c r="Y243" s="31">
        <v>0.48583658567291954</v>
      </c>
      <c r="Z243" s="32">
        <v>1</v>
      </c>
      <c r="AA243" s="14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98" t="s">
        <v>88</v>
      </c>
      <c r="B251" s="199"/>
      <c r="C251" s="199"/>
      <c r="D251" s="199"/>
      <c r="E251" s="199"/>
      <c r="F251" s="199"/>
      <c r="G251" s="199"/>
      <c r="H251" s="199"/>
      <c r="I251" s="199"/>
      <c r="J251" s="199"/>
      <c r="K251" s="199"/>
      <c r="L251" s="199"/>
      <c r="M251" s="199"/>
      <c r="N251" s="199"/>
      <c r="O251" s="199"/>
    </row>
    <row r="252" spans="1:27" ht="15.75" thickBot="1">
      <c r="A252" s="200" t="s">
        <v>22</v>
      </c>
      <c r="B252" s="201"/>
      <c r="C252" s="202"/>
      <c r="D252" s="213" t="s">
        <v>53</v>
      </c>
      <c r="E252" s="201"/>
      <c r="F252" s="201"/>
      <c r="G252" s="201"/>
      <c r="H252" s="201"/>
      <c r="I252" s="201"/>
      <c r="J252" s="201"/>
      <c r="K252" s="201"/>
      <c r="L252" s="201"/>
      <c r="M252" s="201"/>
      <c r="N252" s="201"/>
      <c r="O252" s="202"/>
    </row>
    <row r="253" spans="1:27">
      <c r="A253" s="206"/>
      <c r="B253" s="199"/>
      <c r="C253" s="220"/>
      <c r="D253" s="214" t="s">
        <v>54</v>
      </c>
      <c r="E253" s="215"/>
      <c r="F253" s="216"/>
      <c r="G253" s="217" t="s">
        <v>55</v>
      </c>
      <c r="H253" s="215"/>
      <c r="I253" s="216"/>
      <c r="J253" s="217" t="s">
        <v>56</v>
      </c>
      <c r="K253" s="215"/>
      <c r="L253" s="216"/>
      <c r="M253" s="218" t="s">
        <v>4</v>
      </c>
      <c r="N253" s="215"/>
      <c r="O253" s="219"/>
    </row>
    <row r="254" spans="1:27" ht="15.75" thickBot="1">
      <c r="A254" s="206"/>
      <c r="B254" s="199"/>
      <c r="C254" s="220"/>
      <c r="D254" s="214" t="s">
        <v>89</v>
      </c>
      <c r="E254" s="216"/>
      <c r="F254" s="222" t="s">
        <v>4</v>
      </c>
      <c r="G254" s="217" t="s">
        <v>89</v>
      </c>
      <c r="H254" s="216"/>
      <c r="I254" s="222" t="s">
        <v>4</v>
      </c>
      <c r="J254" s="217" t="s">
        <v>89</v>
      </c>
      <c r="K254" s="216"/>
      <c r="L254" s="222" t="s">
        <v>4</v>
      </c>
      <c r="M254" s="217" t="s">
        <v>89</v>
      </c>
      <c r="N254" s="216"/>
      <c r="O254" s="221" t="s">
        <v>4</v>
      </c>
    </row>
    <row r="255" spans="1:27" ht="15.75" thickBot="1">
      <c r="A255" s="196"/>
      <c r="B255" s="197"/>
      <c r="C255" s="203"/>
      <c r="D255" s="15" t="s">
        <v>90</v>
      </c>
      <c r="E255" s="16" t="s">
        <v>91</v>
      </c>
      <c r="F255" s="223"/>
      <c r="G255" s="16" t="s">
        <v>90</v>
      </c>
      <c r="H255" s="16" t="s">
        <v>91</v>
      </c>
      <c r="I255" s="223"/>
      <c r="J255" s="16" t="s">
        <v>90</v>
      </c>
      <c r="K255" s="16" t="s">
        <v>91</v>
      </c>
      <c r="L255" s="223"/>
      <c r="M255" s="16" t="s">
        <v>90</v>
      </c>
      <c r="N255" s="16" t="s">
        <v>91</v>
      </c>
      <c r="O255" s="191"/>
    </row>
    <row r="256" spans="1:27">
      <c r="A256" s="205" t="s">
        <v>5</v>
      </c>
      <c r="B256" s="208" t="s">
        <v>6</v>
      </c>
      <c r="C256" s="17" t="s">
        <v>11</v>
      </c>
      <c r="D256" s="18">
        <v>912</v>
      </c>
      <c r="E256" s="19">
        <v>390</v>
      </c>
      <c r="F256" s="19">
        <v>1302</v>
      </c>
      <c r="G256" s="19">
        <v>103</v>
      </c>
      <c r="H256" s="19">
        <v>612</v>
      </c>
      <c r="I256" s="19">
        <v>715</v>
      </c>
      <c r="J256" s="19">
        <v>25</v>
      </c>
      <c r="K256" s="19">
        <v>30</v>
      </c>
      <c r="L256" s="19">
        <v>55</v>
      </c>
      <c r="M256" s="19">
        <v>1040</v>
      </c>
      <c r="N256" s="19">
        <v>1032</v>
      </c>
      <c r="O256" s="20">
        <v>2072</v>
      </c>
    </row>
    <row r="257" spans="1:15" ht="24">
      <c r="A257" s="206"/>
      <c r="B257" s="193"/>
      <c r="C257" s="21" t="s">
        <v>26</v>
      </c>
      <c r="D257" s="22">
        <v>0.70046082949308752</v>
      </c>
      <c r="E257" s="23">
        <v>0.29953917050691248</v>
      </c>
      <c r="F257" s="23">
        <v>1</v>
      </c>
      <c r="G257" s="23">
        <v>0.14405594405594405</v>
      </c>
      <c r="H257" s="23">
        <v>0.85594405594405598</v>
      </c>
      <c r="I257" s="23">
        <v>1</v>
      </c>
      <c r="J257" s="23">
        <v>0.45454545454545453</v>
      </c>
      <c r="K257" s="23">
        <v>0.54545454545454541</v>
      </c>
      <c r="L257" s="23">
        <v>1</v>
      </c>
      <c r="M257" s="23">
        <v>0.50193050193050193</v>
      </c>
      <c r="N257" s="23">
        <v>0.49806949806949807</v>
      </c>
      <c r="O257" s="24">
        <v>1</v>
      </c>
    </row>
    <row r="258" spans="1:15">
      <c r="A258" s="206"/>
      <c r="B258" s="192" t="s">
        <v>7</v>
      </c>
      <c r="C258" s="25" t="s">
        <v>11</v>
      </c>
      <c r="D258" s="26">
        <v>866</v>
      </c>
      <c r="E258" s="27">
        <v>384</v>
      </c>
      <c r="F258" s="27">
        <v>1250</v>
      </c>
      <c r="G258" s="27">
        <v>149</v>
      </c>
      <c r="H258" s="27">
        <v>641</v>
      </c>
      <c r="I258" s="27">
        <v>790</v>
      </c>
      <c r="J258" s="27">
        <v>37</v>
      </c>
      <c r="K258" s="27">
        <v>31</v>
      </c>
      <c r="L258" s="27">
        <v>68</v>
      </c>
      <c r="M258" s="27">
        <v>1052</v>
      </c>
      <c r="N258" s="27">
        <v>1056</v>
      </c>
      <c r="O258" s="28">
        <v>2108</v>
      </c>
    </row>
    <row r="259" spans="1:15" ht="24">
      <c r="A259" s="206"/>
      <c r="B259" s="193"/>
      <c r="C259" s="21" t="s">
        <v>26</v>
      </c>
      <c r="D259" s="22">
        <v>0.69279999999999997</v>
      </c>
      <c r="E259" s="23">
        <v>0.30719999999999997</v>
      </c>
      <c r="F259" s="23">
        <v>1</v>
      </c>
      <c r="G259" s="23">
        <v>0.18860759493670887</v>
      </c>
      <c r="H259" s="23">
        <v>0.81139240506329113</v>
      </c>
      <c r="I259" s="23">
        <v>1</v>
      </c>
      <c r="J259" s="23">
        <v>0.54411764705882359</v>
      </c>
      <c r="K259" s="23">
        <v>0.45588235294117646</v>
      </c>
      <c r="L259" s="23">
        <v>1</v>
      </c>
      <c r="M259" s="23">
        <v>0.49905123339658447</v>
      </c>
      <c r="N259" s="23">
        <v>0.50094876660341559</v>
      </c>
      <c r="O259" s="24">
        <v>1</v>
      </c>
    </row>
    <row r="260" spans="1:15">
      <c r="A260" s="206"/>
      <c r="B260" s="192" t="s">
        <v>8</v>
      </c>
      <c r="C260" s="25" t="s">
        <v>11</v>
      </c>
      <c r="D260" s="26">
        <v>904</v>
      </c>
      <c r="E260" s="27">
        <v>345</v>
      </c>
      <c r="F260" s="27">
        <v>1249</v>
      </c>
      <c r="G260" s="27">
        <v>155</v>
      </c>
      <c r="H260" s="27">
        <v>685</v>
      </c>
      <c r="I260" s="27">
        <v>840</v>
      </c>
      <c r="J260" s="27">
        <v>42</v>
      </c>
      <c r="K260" s="27">
        <v>29</v>
      </c>
      <c r="L260" s="27">
        <v>71</v>
      </c>
      <c r="M260" s="27">
        <v>1101</v>
      </c>
      <c r="N260" s="27">
        <v>1059</v>
      </c>
      <c r="O260" s="28">
        <v>2160</v>
      </c>
    </row>
    <row r="261" spans="1:15" ht="24">
      <c r="A261" s="206"/>
      <c r="B261" s="193"/>
      <c r="C261" s="21" t="s">
        <v>26</v>
      </c>
      <c r="D261" s="22">
        <v>0.7237790232185749</v>
      </c>
      <c r="E261" s="23">
        <v>0.27622097678142515</v>
      </c>
      <c r="F261" s="23">
        <v>1</v>
      </c>
      <c r="G261" s="23">
        <v>0.18452380952380953</v>
      </c>
      <c r="H261" s="23">
        <v>0.81547619047619047</v>
      </c>
      <c r="I261" s="23">
        <v>1</v>
      </c>
      <c r="J261" s="23">
        <v>0.59154929577464788</v>
      </c>
      <c r="K261" s="23">
        <v>0.40845070422535207</v>
      </c>
      <c r="L261" s="23">
        <v>1</v>
      </c>
      <c r="M261" s="23">
        <v>0.50972222222222219</v>
      </c>
      <c r="N261" s="23">
        <v>0.49027777777777781</v>
      </c>
      <c r="O261" s="24">
        <v>1</v>
      </c>
    </row>
    <row r="262" spans="1:15">
      <c r="A262" s="206"/>
      <c r="B262" s="192" t="s">
        <v>9</v>
      </c>
      <c r="C262" s="25" t="s">
        <v>11</v>
      </c>
      <c r="D262" s="26">
        <v>810</v>
      </c>
      <c r="E262" s="27">
        <v>328</v>
      </c>
      <c r="F262" s="27">
        <v>1138</v>
      </c>
      <c r="G262" s="27">
        <v>178</v>
      </c>
      <c r="H262" s="27">
        <v>670</v>
      </c>
      <c r="I262" s="27">
        <v>848</v>
      </c>
      <c r="J262" s="27">
        <v>39</v>
      </c>
      <c r="K262" s="27">
        <v>29</v>
      </c>
      <c r="L262" s="27">
        <v>68</v>
      </c>
      <c r="M262" s="27">
        <v>1027</v>
      </c>
      <c r="N262" s="27">
        <v>1027</v>
      </c>
      <c r="O262" s="28">
        <v>2054</v>
      </c>
    </row>
    <row r="263" spans="1:15" ht="24">
      <c r="A263" s="206"/>
      <c r="B263" s="193"/>
      <c r="C263" s="21" t="s">
        <v>26</v>
      </c>
      <c r="D263" s="22">
        <v>0.71177504393673108</v>
      </c>
      <c r="E263" s="23">
        <v>0.28822495606326887</v>
      </c>
      <c r="F263" s="23">
        <v>1</v>
      </c>
      <c r="G263" s="23">
        <v>0.2099056603773585</v>
      </c>
      <c r="H263" s="23">
        <v>0.79009433962264153</v>
      </c>
      <c r="I263" s="23">
        <v>1</v>
      </c>
      <c r="J263" s="23">
        <v>0.57352941176470584</v>
      </c>
      <c r="K263" s="23">
        <v>0.42647058823529416</v>
      </c>
      <c r="L263" s="23">
        <v>1</v>
      </c>
      <c r="M263" s="23">
        <v>0.5</v>
      </c>
      <c r="N263" s="23">
        <v>0.5</v>
      </c>
      <c r="O263" s="24">
        <v>1</v>
      </c>
    </row>
    <row r="264" spans="1:15">
      <c r="A264" s="206"/>
      <c r="B264" s="192" t="s">
        <v>10</v>
      </c>
      <c r="C264" s="25" t="s">
        <v>11</v>
      </c>
      <c r="D264" s="26">
        <v>792</v>
      </c>
      <c r="E264" s="27">
        <v>265</v>
      </c>
      <c r="F264" s="27">
        <v>1057</v>
      </c>
      <c r="G264" s="27">
        <v>175</v>
      </c>
      <c r="H264" s="27">
        <v>606</v>
      </c>
      <c r="I264" s="27">
        <v>781</v>
      </c>
      <c r="J264" s="27">
        <v>18</v>
      </c>
      <c r="K264" s="27">
        <v>33</v>
      </c>
      <c r="L264" s="27">
        <v>51</v>
      </c>
      <c r="M264" s="27">
        <v>985</v>
      </c>
      <c r="N264" s="27">
        <v>904</v>
      </c>
      <c r="O264" s="28">
        <v>1889</v>
      </c>
    </row>
    <row r="265" spans="1:15" ht="24">
      <c r="A265" s="207"/>
      <c r="B265" s="193"/>
      <c r="C265" s="21" t="s">
        <v>26</v>
      </c>
      <c r="D265" s="22">
        <v>0.74929044465468309</v>
      </c>
      <c r="E265" s="23">
        <v>0.25070955534531697</v>
      </c>
      <c r="F265" s="23">
        <v>1</v>
      </c>
      <c r="G265" s="23">
        <v>0.22407170294494239</v>
      </c>
      <c r="H265" s="23">
        <v>0.77592829705505761</v>
      </c>
      <c r="I265" s="23">
        <v>1</v>
      </c>
      <c r="J265" s="23">
        <v>0.35294117647058826</v>
      </c>
      <c r="K265" s="23">
        <v>0.64705882352941169</v>
      </c>
      <c r="L265" s="23">
        <v>1</v>
      </c>
      <c r="M265" s="23">
        <v>0.52143991529910005</v>
      </c>
      <c r="N265" s="23">
        <v>0.47856008470089995</v>
      </c>
      <c r="O265" s="24">
        <v>1</v>
      </c>
    </row>
    <row r="266" spans="1:15" ht="15.75" thickBot="1">
      <c r="A266" s="194" t="s">
        <v>4</v>
      </c>
      <c r="B266" s="195"/>
      <c r="C266" s="25" t="s">
        <v>11</v>
      </c>
      <c r="D266" s="26">
        <v>4284</v>
      </c>
      <c r="E266" s="27">
        <v>1712</v>
      </c>
      <c r="F266" s="27">
        <v>5996</v>
      </c>
      <c r="G266" s="27">
        <v>760</v>
      </c>
      <c r="H266" s="27">
        <v>3214</v>
      </c>
      <c r="I266" s="27">
        <v>3974</v>
      </c>
      <c r="J266" s="27">
        <v>161</v>
      </c>
      <c r="K266" s="27">
        <v>152</v>
      </c>
      <c r="L266" s="27">
        <v>313</v>
      </c>
      <c r="M266" s="27">
        <v>5205</v>
      </c>
      <c r="N266" s="27">
        <v>5078</v>
      </c>
      <c r="O266" s="28">
        <v>10283</v>
      </c>
    </row>
    <row r="267" spans="1:15" ht="24.75" thickBot="1">
      <c r="A267" s="196"/>
      <c r="B267" s="197"/>
      <c r="C267" s="29" t="s">
        <v>26</v>
      </c>
      <c r="D267" s="30">
        <v>0.71447631754503005</v>
      </c>
      <c r="E267" s="31">
        <v>0.28552368245496995</v>
      </c>
      <c r="F267" s="31">
        <v>1</v>
      </c>
      <c r="G267" s="31">
        <v>0.19124308002013085</v>
      </c>
      <c r="H267" s="31">
        <v>0.8087569199798692</v>
      </c>
      <c r="I267" s="31">
        <v>1</v>
      </c>
      <c r="J267" s="31">
        <v>0.51437699680511184</v>
      </c>
      <c r="K267" s="31">
        <v>0.48562300319488821</v>
      </c>
      <c r="L267" s="31">
        <v>1</v>
      </c>
      <c r="M267" s="31">
        <v>0.50617524068851505</v>
      </c>
      <c r="N267" s="31">
        <v>0.49382475931148501</v>
      </c>
      <c r="O267" s="32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98" t="s">
        <v>92</v>
      </c>
      <c r="B276" s="199"/>
      <c r="C276" s="199"/>
      <c r="D276" s="199"/>
      <c r="E276" s="199"/>
      <c r="F276" s="199"/>
      <c r="G276" s="199"/>
      <c r="H276" s="199"/>
      <c r="I276" s="199"/>
      <c r="J276" s="199"/>
      <c r="K276" s="199"/>
      <c r="L276" s="199"/>
      <c r="M276" s="199"/>
      <c r="N276" s="199"/>
      <c r="O276" s="199"/>
      <c r="P276" s="199"/>
      <c r="Q276" s="199"/>
      <c r="R276" s="199"/>
      <c r="S276" s="199"/>
      <c r="T276" s="199"/>
      <c r="U276" s="199"/>
      <c r="V276" s="199"/>
      <c r="W276" s="199"/>
      <c r="X276" s="199"/>
      <c r="Y276" s="199"/>
      <c r="Z276" s="199"/>
      <c r="AA276" s="14"/>
    </row>
    <row r="277" spans="1:27" ht="15.75" thickBot="1">
      <c r="A277" s="200" t="s">
        <v>22</v>
      </c>
      <c r="B277" s="201"/>
      <c r="C277" s="202"/>
      <c r="D277" s="213" t="s">
        <v>58</v>
      </c>
      <c r="E277" s="201"/>
      <c r="F277" s="201"/>
      <c r="G277" s="201"/>
      <c r="H277" s="201"/>
      <c r="I277" s="201"/>
      <c r="J277" s="201"/>
      <c r="K277" s="201"/>
      <c r="L277" s="201"/>
      <c r="M277" s="201"/>
      <c r="N277" s="201"/>
      <c r="O277" s="201"/>
      <c r="P277" s="201"/>
      <c r="Q277" s="201"/>
      <c r="R277" s="201"/>
      <c r="S277" s="201"/>
      <c r="T277" s="201"/>
      <c r="U277" s="201"/>
      <c r="V277" s="201"/>
      <c r="W277" s="201"/>
      <c r="X277" s="201"/>
      <c r="Y277" s="201"/>
      <c r="Z277" s="202"/>
      <c r="AA277" s="14"/>
    </row>
    <row r="278" spans="1:27">
      <c r="A278" s="206"/>
      <c r="B278" s="199"/>
      <c r="C278" s="220"/>
      <c r="D278" s="214" t="s">
        <v>59</v>
      </c>
      <c r="E278" s="215"/>
      <c r="F278" s="216"/>
      <c r="G278" s="217" t="s">
        <v>60</v>
      </c>
      <c r="H278" s="215"/>
      <c r="I278" s="216"/>
      <c r="J278" s="217" t="s">
        <v>61</v>
      </c>
      <c r="K278" s="216"/>
      <c r="L278" s="217" t="s">
        <v>62</v>
      </c>
      <c r="M278" s="215"/>
      <c r="N278" s="216"/>
      <c r="O278" s="217" t="s">
        <v>63</v>
      </c>
      <c r="P278" s="215"/>
      <c r="Q278" s="216"/>
      <c r="R278" s="217" t="s">
        <v>64</v>
      </c>
      <c r="S278" s="215"/>
      <c r="T278" s="216"/>
      <c r="U278" s="217" t="s">
        <v>65</v>
      </c>
      <c r="V278" s="215"/>
      <c r="W278" s="216"/>
      <c r="X278" s="218" t="s">
        <v>4</v>
      </c>
      <c r="Y278" s="215"/>
      <c r="Z278" s="219"/>
      <c r="AA278" s="14"/>
    </row>
    <row r="279" spans="1:27" ht="37.5" thickBot="1">
      <c r="A279" s="206"/>
      <c r="B279" s="199"/>
      <c r="C279" s="220"/>
      <c r="D279" s="214" t="s">
        <v>89</v>
      </c>
      <c r="E279" s="216"/>
      <c r="F279" s="222" t="s">
        <v>4</v>
      </c>
      <c r="G279" s="217" t="s">
        <v>89</v>
      </c>
      <c r="H279" s="216"/>
      <c r="I279" s="222" t="s">
        <v>4</v>
      </c>
      <c r="J279" s="56" t="s">
        <v>89</v>
      </c>
      <c r="K279" s="222" t="s">
        <v>4</v>
      </c>
      <c r="L279" s="217" t="s">
        <v>89</v>
      </c>
      <c r="M279" s="216"/>
      <c r="N279" s="222" t="s">
        <v>4</v>
      </c>
      <c r="O279" s="217" t="s">
        <v>89</v>
      </c>
      <c r="P279" s="216"/>
      <c r="Q279" s="222" t="s">
        <v>4</v>
      </c>
      <c r="R279" s="217" t="s">
        <v>89</v>
      </c>
      <c r="S279" s="216"/>
      <c r="T279" s="222" t="s">
        <v>4</v>
      </c>
      <c r="U279" s="217" t="s">
        <v>89</v>
      </c>
      <c r="V279" s="216"/>
      <c r="W279" s="222" t="s">
        <v>4</v>
      </c>
      <c r="X279" s="217" t="s">
        <v>89</v>
      </c>
      <c r="Y279" s="216"/>
      <c r="Z279" s="221" t="s">
        <v>4</v>
      </c>
      <c r="AA279" s="14"/>
    </row>
    <row r="280" spans="1:27" ht="15.75" thickBot="1">
      <c r="A280" s="196"/>
      <c r="B280" s="197"/>
      <c r="C280" s="203"/>
      <c r="D280" s="15" t="s">
        <v>90</v>
      </c>
      <c r="E280" s="16" t="s">
        <v>91</v>
      </c>
      <c r="F280" s="223"/>
      <c r="G280" s="16" t="s">
        <v>90</v>
      </c>
      <c r="H280" s="16" t="s">
        <v>91</v>
      </c>
      <c r="I280" s="223"/>
      <c r="J280" s="16" t="s">
        <v>90</v>
      </c>
      <c r="K280" s="223"/>
      <c r="L280" s="16" t="s">
        <v>90</v>
      </c>
      <c r="M280" s="16" t="s">
        <v>91</v>
      </c>
      <c r="N280" s="223"/>
      <c r="O280" s="16" t="s">
        <v>90</v>
      </c>
      <c r="P280" s="16" t="s">
        <v>91</v>
      </c>
      <c r="Q280" s="223"/>
      <c r="R280" s="16" t="s">
        <v>90</v>
      </c>
      <c r="S280" s="16" t="s">
        <v>91</v>
      </c>
      <c r="T280" s="223"/>
      <c r="U280" s="16" t="s">
        <v>90</v>
      </c>
      <c r="V280" s="16" t="s">
        <v>91</v>
      </c>
      <c r="W280" s="223"/>
      <c r="X280" s="16" t="s">
        <v>90</v>
      </c>
      <c r="Y280" s="16" t="s">
        <v>91</v>
      </c>
      <c r="Z280" s="191"/>
      <c r="AA280" s="14"/>
    </row>
    <row r="281" spans="1:27">
      <c r="A281" s="205" t="s">
        <v>5</v>
      </c>
      <c r="B281" s="208" t="s">
        <v>6</v>
      </c>
      <c r="C281" s="17" t="s">
        <v>11</v>
      </c>
      <c r="D281" s="18">
        <v>15</v>
      </c>
      <c r="E281" s="19">
        <v>214</v>
      </c>
      <c r="F281" s="19">
        <v>229</v>
      </c>
      <c r="G281" s="19">
        <v>22</v>
      </c>
      <c r="H281" s="19">
        <v>177</v>
      </c>
      <c r="I281" s="19">
        <v>199</v>
      </c>
      <c r="J281" s="19">
        <v>875</v>
      </c>
      <c r="K281" s="19">
        <v>875</v>
      </c>
      <c r="L281" s="19">
        <v>101</v>
      </c>
      <c r="M281" s="19">
        <v>598</v>
      </c>
      <c r="N281" s="19">
        <v>699</v>
      </c>
      <c r="O281" s="19">
        <v>2</v>
      </c>
      <c r="P281" s="19">
        <v>14</v>
      </c>
      <c r="Q281" s="19">
        <v>16</v>
      </c>
      <c r="R281" s="54"/>
      <c r="S281" s="54"/>
      <c r="T281" s="54"/>
      <c r="U281" s="19">
        <v>25</v>
      </c>
      <c r="V281" s="19">
        <v>30</v>
      </c>
      <c r="W281" s="19">
        <v>55</v>
      </c>
      <c r="X281" s="19">
        <v>1040</v>
      </c>
      <c r="Y281" s="19">
        <v>1033</v>
      </c>
      <c r="Z281" s="20">
        <v>2073</v>
      </c>
      <c r="AA281" s="14"/>
    </row>
    <row r="282" spans="1:27" ht="24">
      <c r="A282" s="206"/>
      <c r="B282" s="193"/>
      <c r="C282" s="21" t="s">
        <v>26</v>
      </c>
      <c r="D282" s="22">
        <v>6.5502183406113537E-2</v>
      </c>
      <c r="E282" s="23">
        <v>0.93449781659388653</v>
      </c>
      <c r="F282" s="23">
        <v>1</v>
      </c>
      <c r="G282" s="23">
        <v>0.11055276381909548</v>
      </c>
      <c r="H282" s="23">
        <v>0.88944723618090449</v>
      </c>
      <c r="I282" s="23">
        <v>1</v>
      </c>
      <c r="J282" s="23">
        <v>1</v>
      </c>
      <c r="K282" s="23">
        <v>1</v>
      </c>
      <c r="L282" s="23">
        <v>0.14449213161659513</v>
      </c>
      <c r="M282" s="23">
        <v>0.85550786838340487</v>
      </c>
      <c r="N282" s="23">
        <v>1</v>
      </c>
      <c r="O282" s="23">
        <v>0.125</v>
      </c>
      <c r="P282" s="23">
        <v>0.875</v>
      </c>
      <c r="Q282" s="23">
        <v>1</v>
      </c>
      <c r="R282" s="57"/>
      <c r="S282" s="57"/>
      <c r="T282" s="57"/>
      <c r="U282" s="23">
        <v>0.45454545454545453</v>
      </c>
      <c r="V282" s="23">
        <v>0.54545454545454541</v>
      </c>
      <c r="W282" s="23">
        <v>1</v>
      </c>
      <c r="X282" s="23">
        <v>0.5016883743367101</v>
      </c>
      <c r="Y282" s="23">
        <v>0.4983116256632899</v>
      </c>
      <c r="Z282" s="24">
        <v>1</v>
      </c>
      <c r="AA282" s="14"/>
    </row>
    <row r="283" spans="1:27">
      <c r="A283" s="206"/>
      <c r="B283" s="192" t="s">
        <v>7</v>
      </c>
      <c r="C283" s="25" t="s">
        <v>11</v>
      </c>
      <c r="D283" s="26">
        <v>7</v>
      </c>
      <c r="E283" s="27">
        <v>218</v>
      </c>
      <c r="F283" s="27">
        <v>225</v>
      </c>
      <c r="G283" s="27">
        <v>19</v>
      </c>
      <c r="H283" s="27">
        <v>165</v>
      </c>
      <c r="I283" s="27">
        <v>184</v>
      </c>
      <c r="J283" s="27">
        <v>841</v>
      </c>
      <c r="K283" s="27">
        <v>841</v>
      </c>
      <c r="L283" s="27">
        <v>142</v>
      </c>
      <c r="M283" s="27">
        <v>622</v>
      </c>
      <c r="N283" s="27">
        <v>764</v>
      </c>
      <c r="O283" s="27">
        <v>7</v>
      </c>
      <c r="P283" s="27">
        <v>18</v>
      </c>
      <c r="Q283" s="27">
        <v>25</v>
      </c>
      <c r="R283" s="27">
        <v>0</v>
      </c>
      <c r="S283" s="27">
        <v>1</v>
      </c>
      <c r="T283" s="27">
        <v>1</v>
      </c>
      <c r="U283" s="27">
        <v>37</v>
      </c>
      <c r="V283" s="27">
        <v>31</v>
      </c>
      <c r="W283" s="27">
        <v>68</v>
      </c>
      <c r="X283" s="27">
        <v>1053</v>
      </c>
      <c r="Y283" s="27">
        <v>1055</v>
      </c>
      <c r="Z283" s="28">
        <v>2108</v>
      </c>
      <c r="AA283" s="14"/>
    </row>
    <row r="284" spans="1:27" ht="24">
      <c r="A284" s="206"/>
      <c r="B284" s="193"/>
      <c r="C284" s="21" t="s">
        <v>26</v>
      </c>
      <c r="D284" s="22">
        <v>3.111111111111111E-2</v>
      </c>
      <c r="E284" s="23">
        <v>0.96888888888888891</v>
      </c>
      <c r="F284" s="23">
        <v>1</v>
      </c>
      <c r="G284" s="23">
        <v>0.10326086956521738</v>
      </c>
      <c r="H284" s="23">
        <v>0.89673913043478271</v>
      </c>
      <c r="I284" s="23">
        <v>1</v>
      </c>
      <c r="J284" s="23">
        <v>1</v>
      </c>
      <c r="K284" s="23">
        <v>1</v>
      </c>
      <c r="L284" s="23">
        <v>0.18586387434554974</v>
      </c>
      <c r="M284" s="23">
        <v>0.81413612565445026</v>
      </c>
      <c r="N284" s="23">
        <v>1</v>
      </c>
      <c r="O284" s="23">
        <v>0.28000000000000003</v>
      </c>
      <c r="P284" s="23">
        <v>0.72</v>
      </c>
      <c r="Q284" s="23">
        <v>1</v>
      </c>
      <c r="R284" s="23">
        <v>0</v>
      </c>
      <c r="S284" s="23">
        <v>1</v>
      </c>
      <c r="T284" s="23">
        <v>1</v>
      </c>
      <c r="U284" s="23">
        <v>0.54411764705882359</v>
      </c>
      <c r="V284" s="23">
        <v>0.45588235294117646</v>
      </c>
      <c r="W284" s="23">
        <v>1</v>
      </c>
      <c r="X284" s="23">
        <v>0.49952561669829221</v>
      </c>
      <c r="Y284" s="23">
        <v>0.50047438330170779</v>
      </c>
      <c r="Z284" s="24">
        <v>1</v>
      </c>
      <c r="AA284" s="14"/>
    </row>
    <row r="285" spans="1:27">
      <c r="A285" s="206"/>
      <c r="B285" s="192" t="s">
        <v>8</v>
      </c>
      <c r="C285" s="25" t="s">
        <v>11</v>
      </c>
      <c r="D285" s="26">
        <v>20</v>
      </c>
      <c r="E285" s="27">
        <v>188</v>
      </c>
      <c r="F285" s="27">
        <v>208</v>
      </c>
      <c r="G285" s="27">
        <v>29</v>
      </c>
      <c r="H285" s="27">
        <v>157</v>
      </c>
      <c r="I285" s="27">
        <v>186</v>
      </c>
      <c r="J285" s="27">
        <v>855</v>
      </c>
      <c r="K285" s="27">
        <v>855</v>
      </c>
      <c r="L285" s="27">
        <v>146</v>
      </c>
      <c r="M285" s="27">
        <v>669</v>
      </c>
      <c r="N285" s="27">
        <v>815</v>
      </c>
      <c r="O285" s="27">
        <v>8</v>
      </c>
      <c r="P285" s="27">
        <v>16</v>
      </c>
      <c r="Q285" s="27">
        <v>24</v>
      </c>
      <c r="R285" s="27">
        <v>1</v>
      </c>
      <c r="S285" s="27">
        <v>0</v>
      </c>
      <c r="T285" s="27">
        <v>1</v>
      </c>
      <c r="U285" s="27">
        <v>42</v>
      </c>
      <c r="V285" s="27">
        <v>29</v>
      </c>
      <c r="W285" s="27">
        <v>71</v>
      </c>
      <c r="X285" s="27">
        <v>1101</v>
      </c>
      <c r="Y285" s="27">
        <v>1059</v>
      </c>
      <c r="Z285" s="28">
        <v>2160</v>
      </c>
      <c r="AA285" s="14"/>
    </row>
    <row r="286" spans="1:27" ht="24">
      <c r="A286" s="206"/>
      <c r="B286" s="193"/>
      <c r="C286" s="21" t="s">
        <v>26</v>
      </c>
      <c r="D286" s="22">
        <v>9.6153846153846145E-2</v>
      </c>
      <c r="E286" s="23">
        <v>0.90384615384615385</v>
      </c>
      <c r="F286" s="23">
        <v>1</v>
      </c>
      <c r="G286" s="23">
        <v>0.15591397849462366</v>
      </c>
      <c r="H286" s="23">
        <v>0.84408602150537637</v>
      </c>
      <c r="I286" s="23">
        <v>1</v>
      </c>
      <c r="J286" s="23">
        <v>1</v>
      </c>
      <c r="K286" s="23">
        <v>1</v>
      </c>
      <c r="L286" s="23">
        <v>0.17914110429447852</v>
      </c>
      <c r="M286" s="23">
        <v>0.8208588957055214</v>
      </c>
      <c r="N286" s="23">
        <v>1</v>
      </c>
      <c r="O286" s="23">
        <v>0.33333333333333337</v>
      </c>
      <c r="P286" s="23">
        <v>0.66666666666666674</v>
      </c>
      <c r="Q286" s="23">
        <v>1</v>
      </c>
      <c r="R286" s="23">
        <v>1</v>
      </c>
      <c r="S286" s="23">
        <v>0</v>
      </c>
      <c r="T286" s="23">
        <v>1</v>
      </c>
      <c r="U286" s="23">
        <v>0.59154929577464788</v>
      </c>
      <c r="V286" s="23">
        <v>0.40845070422535207</v>
      </c>
      <c r="W286" s="23">
        <v>1</v>
      </c>
      <c r="X286" s="23">
        <v>0.50972222222222219</v>
      </c>
      <c r="Y286" s="23">
        <v>0.49027777777777781</v>
      </c>
      <c r="Z286" s="24">
        <v>1</v>
      </c>
      <c r="AA286" s="14"/>
    </row>
    <row r="287" spans="1:27">
      <c r="A287" s="206"/>
      <c r="B287" s="192" t="s">
        <v>9</v>
      </c>
      <c r="C287" s="25" t="s">
        <v>11</v>
      </c>
      <c r="D287" s="26">
        <v>10</v>
      </c>
      <c r="E287" s="27">
        <v>193</v>
      </c>
      <c r="F287" s="27">
        <v>203</v>
      </c>
      <c r="G287" s="27">
        <v>20</v>
      </c>
      <c r="H287" s="27">
        <v>136</v>
      </c>
      <c r="I287" s="27">
        <v>156</v>
      </c>
      <c r="J287" s="27">
        <v>780</v>
      </c>
      <c r="K287" s="27">
        <v>780</v>
      </c>
      <c r="L287" s="27">
        <v>169</v>
      </c>
      <c r="M287" s="27">
        <v>653</v>
      </c>
      <c r="N287" s="27">
        <v>822</v>
      </c>
      <c r="O287" s="27">
        <v>8</v>
      </c>
      <c r="P287" s="27">
        <v>14</v>
      </c>
      <c r="Q287" s="27">
        <v>22</v>
      </c>
      <c r="R287" s="27">
        <v>1</v>
      </c>
      <c r="S287" s="27">
        <v>3</v>
      </c>
      <c r="T287" s="27">
        <v>4</v>
      </c>
      <c r="U287" s="27">
        <v>39</v>
      </c>
      <c r="V287" s="27">
        <v>29</v>
      </c>
      <c r="W287" s="27">
        <v>68</v>
      </c>
      <c r="X287" s="27">
        <v>1027</v>
      </c>
      <c r="Y287" s="27">
        <v>1028</v>
      </c>
      <c r="Z287" s="28">
        <v>2055</v>
      </c>
      <c r="AA287" s="14"/>
    </row>
    <row r="288" spans="1:27" ht="24">
      <c r="A288" s="206"/>
      <c r="B288" s="193"/>
      <c r="C288" s="21" t="s">
        <v>26</v>
      </c>
      <c r="D288" s="22">
        <v>4.9261083743842367E-2</v>
      </c>
      <c r="E288" s="23">
        <v>0.95073891625615758</v>
      </c>
      <c r="F288" s="23">
        <v>1</v>
      </c>
      <c r="G288" s="23">
        <v>0.12820512820512822</v>
      </c>
      <c r="H288" s="23">
        <v>0.87179487179487181</v>
      </c>
      <c r="I288" s="23">
        <v>1</v>
      </c>
      <c r="J288" s="23">
        <v>1</v>
      </c>
      <c r="K288" s="23">
        <v>1</v>
      </c>
      <c r="L288" s="23">
        <v>0.20559610705596107</v>
      </c>
      <c r="M288" s="23">
        <v>0.7944038929440389</v>
      </c>
      <c r="N288" s="23">
        <v>1</v>
      </c>
      <c r="O288" s="23">
        <v>0.36363636363636365</v>
      </c>
      <c r="P288" s="23">
        <v>0.63636363636363635</v>
      </c>
      <c r="Q288" s="23">
        <v>1</v>
      </c>
      <c r="R288" s="23">
        <v>0.25</v>
      </c>
      <c r="S288" s="23">
        <v>0.75</v>
      </c>
      <c r="T288" s="23">
        <v>1</v>
      </c>
      <c r="U288" s="23">
        <v>0.57352941176470584</v>
      </c>
      <c r="V288" s="23">
        <v>0.42647058823529416</v>
      </c>
      <c r="W288" s="23">
        <v>1</v>
      </c>
      <c r="X288" s="23">
        <v>0.49975669099756692</v>
      </c>
      <c r="Y288" s="23">
        <v>0.50024330900243308</v>
      </c>
      <c r="Z288" s="24">
        <v>1</v>
      </c>
      <c r="AA288" s="14"/>
    </row>
    <row r="289" spans="1:27">
      <c r="A289" s="206"/>
      <c r="B289" s="192" t="s">
        <v>10</v>
      </c>
      <c r="C289" s="25" t="s">
        <v>11</v>
      </c>
      <c r="D289" s="26">
        <v>10</v>
      </c>
      <c r="E289" s="27">
        <v>136</v>
      </c>
      <c r="F289" s="27">
        <v>146</v>
      </c>
      <c r="G289" s="27">
        <v>15</v>
      </c>
      <c r="H289" s="27">
        <v>129</v>
      </c>
      <c r="I289" s="27">
        <v>144</v>
      </c>
      <c r="J289" s="27">
        <v>767</v>
      </c>
      <c r="K289" s="27">
        <v>767</v>
      </c>
      <c r="L289" s="27">
        <v>168</v>
      </c>
      <c r="M289" s="27">
        <v>596</v>
      </c>
      <c r="N289" s="27">
        <v>764</v>
      </c>
      <c r="O289" s="27">
        <v>6</v>
      </c>
      <c r="P289" s="27">
        <v>9</v>
      </c>
      <c r="Q289" s="27">
        <v>15</v>
      </c>
      <c r="R289" s="27">
        <v>1</v>
      </c>
      <c r="S289" s="27">
        <v>1</v>
      </c>
      <c r="T289" s="27">
        <v>2</v>
      </c>
      <c r="U289" s="27">
        <v>18</v>
      </c>
      <c r="V289" s="27">
        <v>33</v>
      </c>
      <c r="W289" s="27">
        <v>51</v>
      </c>
      <c r="X289" s="27">
        <v>985</v>
      </c>
      <c r="Y289" s="27">
        <v>904</v>
      </c>
      <c r="Z289" s="28">
        <v>1889</v>
      </c>
      <c r="AA289" s="14"/>
    </row>
    <row r="290" spans="1:27" ht="24">
      <c r="A290" s="207"/>
      <c r="B290" s="193"/>
      <c r="C290" s="21" t="s">
        <v>26</v>
      </c>
      <c r="D290" s="22">
        <v>6.8493150684931503E-2</v>
      </c>
      <c r="E290" s="23">
        <v>0.93150684931506844</v>
      </c>
      <c r="F290" s="23">
        <v>1</v>
      </c>
      <c r="G290" s="23">
        <v>0.10416666666666666</v>
      </c>
      <c r="H290" s="23">
        <v>0.89583333333333326</v>
      </c>
      <c r="I290" s="23">
        <v>1</v>
      </c>
      <c r="J290" s="23">
        <v>1</v>
      </c>
      <c r="K290" s="23">
        <v>1</v>
      </c>
      <c r="L290" s="23">
        <v>0.21989528795811519</v>
      </c>
      <c r="M290" s="23">
        <v>0.78010471204188481</v>
      </c>
      <c r="N290" s="23">
        <v>1</v>
      </c>
      <c r="O290" s="23">
        <v>0.4</v>
      </c>
      <c r="P290" s="23">
        <v>0.6</v>
      </c>
      <c r="Q290" s="23">
        <v>1</v>
      </c>
      <c r="R290" s="23">
        <v>0.5</v>
      </c>
      <c r="S290" s="23">
        <v>0.5</v>
      </c>
      <c r="T290" s="23">
        <v>1</v>
      </c>
      <c r="U290" s="23">
        <v>0.35294117647058826</v>
      </c>
      <c r="V290" s="23">
        <v>0.64705882352941169</v>
      </c>
      <c r="W290" s="23">
        <v>1</v>
      </c>
      <c r="X290" s="23">
        <v>0.52143991529910005</v>
      </c>
      <c r="Y290" s="23">
        <v>0.47856008470089995</v>
      </c>
      <c r="Z290" s="24">
        <v>1</v>
      </c>
      <c r="AA290" s="14"/>
    </row>
    <row r="291" spans="1:27" ht="15.75" thickBot="1">
      <c r="A291" s="194" t="s">
        <v>4</v>
      </c>
      <c r="B291" s="195"/>
      <c r="C291" s="25" t="s">
        <v>11</v>
      </c>
      <c r="D291" s="26">
        <v>62</v>
      </c>
      <c r="E291" s="27">
        <v>949</v>
      </c>
      <c r="F291" s="27">
        <v>1011</v>
      </c>
      <c r="G291" s="27">
        <v>105</v>
      </c>
      <c r="H291" s="27">
        <v>764</v>
      </c>
      <c r="I291" s="27">
        <v>869</v>
      </c>
      <c r="J291" s="27">
        <v>4118</v>
      </c>
      <c r="K291" s="27">
        <v>4118</v>
      </c>
      <c r="L291" s="27">
        <v>726</v>
      </c>
      <c r="M291" s="27">
        <v>3138</v>
      </c>
      <c r="N291" s="27">
        <v>3864</v>
      </c>
      <c r="O291" s="27">
        <v>31</v>
      </c>
      <c r="P291" s="27">
        <v>71</v>
      </c>
      <c r="Q291" s="27">
        <v>102</v>
      </c>
      <c r="R291" s="27">
        <v>3</v>
      </c>
      <c r="S291" s="27">
        <v>5</v>
      </c>
      <c r="T291" s="27">
        <v>8</v>
      </c>
      <c r="U291" s="27">
        <v>161</v>
      </c>
      <c r="V291" s="27">
        <v>152</v>
      </c>
      <c r="W291" s="27">
        <v>313</v>
      </c>
      <c r="X291" s="27">
        <v>5206</v>
      </c>
      <c r="Y291" s="27">
        <v>5079</v>
      </c>
      <c r="Z291" s="28">
        <v>10285</v>
      </c>
      <c r="AA291" s="14"/>
    </row>
    <row r="292" spans="1:27" ht="24.75" thickBot="1">
      <c r="A292" s="196"/>
      <c r="B292" s="197"/>
      <c r="C292" s="29" t="s">
        <v>26</v>
      </c>
      <c r="D292" s="30">
        <v>6.1325420375865483E-2</v>
      </c>
      <c r="E292" s="31">
        <v>0.93867457962413459</v>
      </c>
      <c r="F292" s="31">
        <v>1</v>
      </c>
      <c r="G292" s="31">
        <v>0.12082853855005754</v>
      </c>
      <c r="H292" s="31">
        <v>0.87917146144994252</v>
      </c>
      <c r="I292" s="31">
        <v>1</v>
      </c>
      <c r="J292" s="31">
        <v>1</v>
      </c>
      <c r="K292" s="31">
        <v>1</v>
      </c>
      <c r="L292" s="31">
        <v>0.18788819875776397</v>
      </c>
      <c r="M292" s="31">
        <v>0.81211180124223603</v>
      </c>
      <c r="N292" s="31">
        <v>1</v>
      </c>
      <c r="O292" s="31">
        <v>0.30392156862745096</v>
      </c>
      <c r="P292" s="31">
        <v>0.69607843137254899</v>
      </c>
      <c r="Q292" s="31">
        <v>1</v>
      </c>
      <c r="R292" s="31">
        <v>0.375</v>
      </c>
      <c r="S292" s="31">
        <v>0.625</v>
      </c>
      <c r="T292" s="31">
        <v>1</v>
      </c>
      <c r="U292" s="31">
        <v>0.51437699680511184</v>
      </c>
      <c r="V292" s="31">
        <v>0.48562300319488821</v>
      </c>
      <c r="W292" s="31">
        <v>1</v>
      </c>
      <c r="X292" s="31">
        <v>0.50617403986387943</v>
      </c>
      <c r="Y292" s="31">
        <v>0.49382596013612057</v>
      </c>
      <c r="Z292" s="32">
        <v>1</v>
      </c>
      <c r="AA292" s="14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67" t="s">
        <v>92</v>
      </c>
      <c r="B301" s="157"/>
      <c r="C301" s="157"/>
      <c r="D301" s="157"/>
      <c r="E301" s="157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57"/>
      <c r="Z301" s="157"/>
      <c r="AA301" s="58"/>
    </row>
    <row r="302" spans="1:27" ht="15.75" thickBot="1">
      <c r="A302" s="176" t="s">
        <v>22</v>
      </c>
      <c r="B302" s="169"/>
      <c r="C302" s="170"/>
      <c r="D302" s="178" t="s">
        <v>58</v>
      </c>
      <c r="E302" s="169"/>
      <c r="F302" s="169"/>
      <c r="G302" s="169"/>
      <c r="H302" s="169"/>
      <c r="I302" s="169"/>
      <c r="J302" s="169"/>
      <c r="K302" s="169"/>
      <c r="L302" s="169"/>
      <c r="M302" s="169"/>
      <c r="N302" s="169"/>
      <c r="O302" s="169"/>
      <c r="P302" s="169"/>
      <c r="Q302" s="169"/>
      <c r="R302" s="169"/>
      <c r="S302" s="169"/>
      <c r="T302" s="169"/>
      <c r="U302" s="169"/>
      <c r="V302" s="169"/>
      <c r="W302" s="169"/>
      <c r="X302" s="169"/>
      <c r="Y302" s="169"/>
      <c r="Z302" s="170"/>
      <c r="AA302" s="58"/>
    </row>
    <row r="303" spans="1:27">
      <c r="A303" s="154"/>
      <c r="B303" s="157"/>
      <c r="C303" s="177"/>
      <c r="D303" s="179" t="s">
        <v>59</v>
      </c>
      <c r="E303" s="180"/>
      <c r="F303" s="181"/>
      <c r="G303" s="182" t="s">
        <v>60</v>
      </c>
      <c r="H303" s="180"/>
      <c r="I303" s="181"/>
      <c r="J303" s="182" t="s">
        <v>61</v>
      </c>
      <c r="K303" s="181"/>
      <c r="L303" s="182" t="s">
        <v>62</v>
      </c>
      <c r="M303" s="180"/>
      <c r="N303" s="181"/>
      <c r="O303" s="182" t="s">
        <v>63</v>
      </c>
      <c r="P303" s="180"/>
      <c r="Q303" s="181"/>
      <c r="R303" s="182" t="s">
        <v>64</v>
      </c>
      <c r="S303" s="180"/>
      <c r="T303" s="181"/>
      <c r="U303" s="182" t="s">
        <v>65</v>
      </c>
      <c r="V303" s="180"/>
      <c r="W303" s="181"/>
      <c r="X303" s="183" t="s">
        <v>4</v>
      </c>
      <c r="Y303" s="180"/>
      <c r="Z303" s="184"/>
      <c r="AA303" s="58"/>
    </row>
    <row r="304" spans="1:27" ht="37.5" thickBot="1">
      <c r="A304" s="154"/>
      <c r="B304" s="157"/>
      <c r="C304" s="177"/>
      <c r="D304" s="179" t="s">
        <v>89</v>
      </c>
      <c r="E304" s="181"/>
      <c r="F304" s="185" t="s">
        <v>4</v>
      </c>
      <c r="G304" s="182" t="s">
        <v>89</v>
      </c>
      <c r="H304" s="181"/>
      <c r="I304" s="185" t="s">
        <v>4</v>
      </c>
      <c r="J304" s="59" t="s">
        <v>89</v>
      </c>
      <c r="K304" s="185" t="s">
        <v>4</v>
      </c>
      <c r="L304" s="182" t="s">
        <v>89</v>
      </c>
      <c r="M304" s="181"/>
      <c r="N304" s="185" t="s">
        <v>4</v>
      </c>
      <c r="O304" s="182" t="s">
        <v>89</v>
      </c>
      <c r="P304" s="181"/>
      <c r="Q304" s="185" t="s">
        <v>4</v>
      </c>
      <c r="R304" s="182" t="s">
        <v>89</v>
      </c>
      <c r="S304" s="181"/>
      <c r="T304" s="185" t="s">
        <v>4</v>
      </c>
      <c r="U304" s="182" t="s">
        <v>89</v>
      </c>
      <c r="V304" s="181"/>
      <c r="W304" s="185" t="s">
        <v>4</v>
      </c>
      <c r="X304" s="182" t="s">
        <v>89</v>
      </c>
      <c r="Y304" s="181"/>
      <c r="Z304" s="187" t="s">
        <v>4</v>
      </c>
      <c r="AA304" s="58"/>
    </row>
    <row r="305" spans="1:27" ht="15.75" thickBot="1">
      <c r="A305" s="155"/>
      <c r="B305" s="161"/>
      <c r="C305" s="171"/>
      <c r="D305" s="60" t="s">
        <v>90</v>
      </c>
      <c r="E305" s="61" t="s">
        <v>91</v>
      </c>
      <c r="F305" s="186"/>
      <c r="G305" s="61" t="s">
        <v>90</v>
      </c>
      <c r="H305" s="61" t="s">
        <v>91</v>
      </c>
      <c r="I305" s="186"/>
      <c r="J305" s="61" t="s">
        <v>90</v>
      </c>
      <c r="K305" s="186"/>
      <c r="L305" s="61" t="s">
        <v>90</v>
      </c>
      <c r="M305" s="61" t="s">
        <v>91</v>
      </c>
      <c r="N305" s="186"/>
      <c r="O305" s="61" t="s">
        <v>90</v>
      </c>
      <c r="P305" s="61" t="s">
        <v>91</v>
      </c>
      <c r="Q305" s="186"/>
      <c r="R305" s="61" t="s">
        <v>90</v>
      </c>
      <c r="S305" s="61" t="s">
        <v>91</v>
      </c>
      <c r="T305" s="186"/>
      <c r="U305" s="61" t="s">
        <v>90</v>
      </c>
      <c r="V305" s="61" t="s">
        <v>91</v>
      </c>
      <c r="W305" s="186"/>
      <c r="X305" s="61" t="s">
        <v>90</v>
      </c>
      <c r="Y305" s="61" t="s">
        <v>91</v>
      </c>
      <c r="Z305" s="175"/>
      <c r="AA305" s="58"/>
    </row>
    <row r="306" spans="1:27">
      <c r="A306" s="165" t="s">
        <v>5</v>
      </c>
      <c r="B306" s="166" t="s">
        <v>6</v>
      </c>
      <c r="C306" s="62" t="s">
        <v>11</v>
      </c>
      <c r="D306" s="63">
        <v>5</v>
      </c>
      <c r="E306" s="64">
        <v>108</v>
      </c>
      <c r="F306" s="64">
        <v>113</v>
      </c>
      <c r="G306" s="64">
        <v>23</v>
      </c>
      <c r="H306" s="64">
        <v>77</v>
      </c>
      <c r="I306" s="64">
        <v>100</v>
      </c>
      <c r="J306" s="64">
        <v>308</v>
      </c>
      <c r="K306" s="64">
        <v>308</v>
      </c>
      <c r="L306" s="64">
        <v>65</v>
      </c>
      <c r="M306" s="64">
        <v>382</v>
      </c>
      <c r="N306" s="64">
        <v>447</v>
      </c>
      <c r="O306" s="64">
        <v>3</v>
      </c>
      <c r="P306" s="64">
        <v>7</v>
      </c>
      <c r="Q306" s="64">
        <v>10</v>
      </c>
      <c r="R306" s="65"/>
      <c r="S306" s="65"/>
      <c r="T306" s="65"/>
      <c r="U306" s="64">
        <v>21</v>
      </c>
      <c r="V306" s="64">
        <v>21</v>
      </c>
      <c r="W306" s="64">
        <v>42</v>
      </c>
      <c r="X306" s="64">
        <v>425</v>
      </c>
      <c r="Y306" s="64">
        <v>595</v>
      </c>
      <c r="Z306" s="66">
        <v>1020</v>
      </c>
      <c r="AA306" s="58"/>
    </row>
    <row r="307" spans="1:27" ht="24">
      <c r="A307" s="154"/>
      <c r="B307" s="158"/>
      <c r="C307" s="67" t="s">
        <v>26</v>
      </c>
      <c r="D307" s="68">
        <v>4.4247787610619468E-2</v>
      </c>
      <c r="E307" s="69">
        <v>0.95575221238938057</v>
      </c>
      <c r="F307" s="69">
        <v>1</v>
      </c>
      <c r="G307" s="69">
        <v>0.23</v>
      </c>
      <c r="H307" s="69">
        <v>0.77</v>
      </c>
      <c r="I307" s="69">
        <v>1</v>
      </c>
      <c r="J307" s="69">
        <v>1</v>
      </c>
      <c r="K307" s="69">
        <v>1</v>
      </c>
      <c r="L307" s="69">
        <v>0.14541387024608501</v>
      </c>
      <c r="M307" s="69">
        <v>0.85458612975391501</v>
      </c>
      <c r="N307" s="69">
        <v>1</v>
      </c>
      <c r="O307" s="69">
        <v>0.3</v>
      </c>
      <c r="P307" s="69">
        <v>0.7</v>
      </c>
      <c r="Q307" s="69">
        <v>1</v>
      </c>
      <c r="R307" s="70"/>
      <c r="S307" s="70"/>
      <c r="T307" s="70"/>
      <c r="U307" s="69">
        <v>0.5</v>
      </c>
      <c r="V307" s="69">
        <v>0.5</v>
      </c>
      <c r="W307" s="69">
        <v>1</v>
      </c>
      <c r="X307" s="69">
        <v>0.41666666666666663</v>
      </c>
      <c r="Y307" s="69">
        <v>0.58333333333333337</v>
      </c>
      <c r="Z307" s="71">
        <v>1</v>
      </c>
      <c r="AA307" s="58"/>
    </row>
    <row r="308" spans="1:27">
      <c r="A308" s="154"/>
      <c r="B308" s="156" t="s">
        <v>7</v>
      </c>
      <c r="C308" s="72" t="s">
        <v>11</v>
      </c>
      <c r="D308" s="73">
        <v>6</v>
      </c>
      <c r="E308" s="74">
        <v>75</v>
      </c>
      <c r="F308" s="74">
        <v>81</v>
      </c>
      <c r="G308" s="74">
        <v>14</v>
      </c>
      <c r="H308" s="74">
        <v>60</v>
      </c>
      <c r="I308" s="74">
        <v>74</v>
      </c>
      <c r="J308" s="74">
        <v>365</v>
      </c>
      <c r="K308" s="74">
        <v>365</v>
      </c>
      <c r="L308" s="74">
        <v>78</v>
      </c>
      <c r="M308" s="74">
        <v>332</v>
      </c>
      <c r="N308" s="74">
        <v>410</v>
      </c>
      <c r="O308" s="74">
        <v>5</v>
      </c>
      <c r="P308" s="74">
        <v>9</v>
      </c>
      <c r="Q308" s="74">
        <v>14</v>
      </c>
      <c r="R308" s="74">
        <v>1</v>
      </c>
      <c r="S308" s="74">
        <v>2</v>
      </c>
      <c r="T308" s="74">
        <v>3</v>
      </c>
      <c r="U308" s="74">
        <v>18</v>
      </c>
      <c r="V308" s="74">
        <v>16</v>
      </c>
      <c r="W308" s="74">
        <v>34</v>
      </c>
      <c r="X308" s="74">
        <v>487</v>
      </c>
      <c r="Y308" s="74">
        <v>494</v>
      </c>
      <c r="Z308" s="75">
        <v>981</v>
      </c>
      <c r="AA308" s="58"/>
    </row>
    <row r="309" spans="1:27" ht="24">
      <c r="A309" s="154"/>
      <c r="B309" s="158"/>
      <c r="C309" s="67" t="s">
        <v>26</v>
      </c>
      <c r="D309" s="68">
        <v>7.407407407407407E-2</v>
      </c>
      <c r="E309" s="69">
        <v>0.92592592592592593</v>
      </c>
      <c r="F309" s="69">
        <v>1</v>
      </c>
      <c r="G309" s="69">
        <v>0.1891891891891892</v>
      </c>
      <c r="H309" s="69">
        <v>0.81081081081081086</v>
      </c>
      <c r="I309" s="69">
        <v>1</v>
      </c>
      <c r="J309" s="69">
        <v>1</v>
      </c>
      <c r="K309" s="69">
        <v>1</v>
      </c>
      <c r="L309" s="69">
        <v>0.19024390243902439</v>
      </c>
      <c r="M309" s="69">
        <v>0.80975609756097555</v>
      </c>
      <c r="N309" s="69">
        <v>1</v>
      </c>
      <c r="O309" s="69">
        <v>0.35714285714285715</v>
      </c>
      <c r="P309" s="69">
        <v>0.6428571428571429</v>
      </c>
      <c r="Q309" s="69">
        <v>1</v>
      </c>
      <c r="R309" s="69">
        <v>0.33333333333333337</v>
      </c>
      <c r="S309" s="69">
        <v>0.66666666666666674</v>
      </c>
      <c r="T309" s="69">
        <v>1</v>
      </c>
      <c r="U309" s="69">
        <v>0.52941176470588236</v>
      </c>
      <c r="V309" s="69">
        <v>0.4705882352941177</v>
      </c>
      <c r="W309" s="69">
        <v>1</v>
      </c>
      <c r="X309" s="69">
        <v>0.49643221202854226</v>
      </c>
      <c r="Y309" s="69">
        <v>0.50356778797145774</v>
      </c>
      <c r="Z309" s="71">
        <v>1</v>
      </c>
      <c r="AA309" s="58"/>
    </row>
    <row r="310" spans="1:27">
      <c r="A310" s="154"/>
      <c r="B310" s="156" t="s">
        <v>8</v>
      </c>
      <c r="C310" s="72" t="s">
        <v>11</v>
      </c>
      <c r="D310" s="73">
        <v>13</v>
      </c>
      <c r="E310" s="74">
        <v>77</v>
      </c>
      <c r="F310" s="74">
        <v>90</v>
      </c>
      <c r="G310" s="74">
        <v>16</v>
      </c>
      <c r="H310" s="74">
        <v>61</v>
      </c>
      <c r="I310" s="74">
        <v>77</v>
      </c>
      <c r="J310" s="74">
        <v>293</v>
      </c>
      <c r="K310" s="74">
        <v>293</v>
      </c>
      <c r="L310" s="74">
        <v>69</v>
      </c>
      <c r="M310" s="74">
        <v>309</v>
      </c>
      <c r="N310" s="74">
        <v>378</v>
      </c>
      <c r="O310" s="74">
        <v>5</v>
      </c>
      <c r="P310" s="74">
        <v>6</v>
      </c>
      <c r="Q310" s="74">
        <v>11</v>
      </c>
      <c r="R310" s="74">
        <v>1</v>
      </c>
      <c r="S310" s="74">
        <v>0</v>
      </c>
      <c r="T310" s="74">
        <v>1</v>
      </c>
      <c r="U310" s="74">
        <v>19</v>
      </c>
      <c r="V310" s="74">
        <v>23</v>
      </c>
      <c r="W310" s="74">
        <v>42</v>
      </c>
      <c r="X310" s="74">
        <v>416</v>
      </c>
      <c r="Y310" s="74">
        <v>476</v>
      </c>
      <c r="Z310" s="75">
        <v>892</v>
      </c>
      <c r="AA310" s="58"/>
    </row>
    <row r="311" spans="1:27" ht="24">
      <c r="A311" s="154"/>
      <c r="B311" s="158"/>
      <c r="C311" s="67" t="s">
        <v>26</v>
      </c>
      <c r="D311" s="68">
        <v>0.14444444444444446</v>
      </c>
      <c r="E311" s="69">
        <v>0.85555555555555562</v>
      </c>
      <c r="F311" s="69">
        <v>1</v>
      </c>
      <c r="G311" s="69">
        <v>0.20779220779220778</v>
      </c>
      <c r="H311" s="69">
        <v>0.79220779220779225</v>
      </c>
      <c r="I311" s="69">
        <v>1</v>
      </c>
      <c r="J311" s="69">
        <v>1</v>
      </c>
      <c r="K311" s="69">
        <v>1</v>
      </c>
      <c r="L311" s="69">
        <v>0.18253968253968253</v>
      </c>
      <c r="M311" s="69">
        <v>0.81746031746031744</v>
      </c>
      <c r="N311" s="69">
        <v>1</v>
      </c>
      <c r="O311" s="69">
        <v>0.45454545454545453</v>
      </c>
      <c r="P311" s="69">
        <v>0.54545454545454541</v>
      </c>
      <c r="Q311" s="69">
        <v>1</v>
      </c>
      <c r="R311" s="69">
        <v>1</v>
      </c>
      <c r="S311" s="69">
        <v>0</v>
      </c>
      <c r="T311" s="69">
        <v>1</v>
      </c>
      <c r="U311" s="69">
        <v>0.45238095238095238</v>
      </c>
      <c r="V311" s="69">
        <v>0.54761904761904756</v>
      </c>
      <c r="W311" s="69">
        <v>1</v>
      </c>
      <c r="X311" s="69">
        <v>0.46636771300448432</v>
      </c>
      <c r="Y311" s="69">
        <v>0.53363228699551568</v>
      </c>
      <c r="Z311" s="71">
        <v>1</v>
      </c>
      <c r="AA311" s="58"/>
    </row>
    <row r="312" spans="1:27">
      <c r="A312" s="154"/>
      <c r="B312" s="156" t="s">
        <v>9</v>
      </c>
      <c r="C312" s="72" t="s">
        <v>11</v>
      </c>
      <c r="D312" s="73">
        <v>6</v>
      </c>
      <c r="E312" s="74">
        <v>91</v>
      </c>
      <c r="F312" s="74">
        <v>97</v>
      </c>
      <c r="G312" s="74">
        <v>13</v>
      </c>
      <c r="H312" s="74">
        <v>51</v>
      </c>
      <c r="I312" s="74">
        <v>64</v>
      </c>
      <c r="J312" s="74">
        <v>356</v>
      </c>
      <c r="K312" s="74">
        <v>356</v>
      </c>
      <c r="L312" s="74">
        <v>86</v>
      </c>
      <c r="M312" s="74">
        <v>338</v>
      </c>
      <c r="N312" s="74">
        <v>424</v>
      </c>
      <c r="O312" s="74">
        <v>2</v>
      </c>
      <c r="P312" s="74">
        <v>9</v>
      </c>
      <c r="Q312" s="74">
        <v>11</v>
      </c>
      <c r="R312" s="74">
        <v>1</v>
      </c>
      <c r="S312" s="74">
        <v>1</v>
      </c>
      <c r="T312" s="74">
        <v>2</v>
      </c>
      <c r="U312" s="74">
        <v>21</v>
      </c>
      <c r="V312" s="74">
        <v>14</v>
      </c>
      <c r="W312" s="74">
        <v>35</v>
      </c>
      <c r="X312" s="74">
        <v>485</v>
      </c>
      <c r="Y312" s="74">
        <v>504</v>
      </c>
      <c r="Z312" s="75">
        <v>989</v>
      </c>
      <c r="AA312" s="58"/>
    </row>
    <row r="313" spans="1:27" ht="24">
      <c r="A313" s="154"/>
      <c r="B313" s="158"/>
      <c r="C313" s="67" t="s">
        <v>26</v>
      </c>
      <c r="D313" s="68">
        <v>6.1855670103092786E-2</v>
      </c>
      <c r="E313" s="69">
        <v>0.9381443298969071</v>
      </c>
      <c r="F313" s="69">
        <v>1</v>
      </c>
      <c r="G313" s="69">
        <v>0.203125</v>
      </c>
      <c r="H313" s="69">
        <v>0.796875</v>
      </c>
      <c r="I313" s="69">
        <v>1</v>
      </c>
      <c r="J313" s="69">
        <v>1</v>
      </c>
      <c r="K313" s="69">
        <v>1</v>
      </c>
      <c r="L313" s="69">
        <v>0.20283018867924529</v>
      </c>
      <c r="M313" s="69">
        <v>0.79716981132075471</v>
      </c>
      <c r="N313" s="69">
        <v>1</v>
      </c>
      <c r="O313" s="69">
        <v>0.18181818181818182</v>
      </c>
      <c r="P313" s="69">
        <v>0.81818181818181812</v>
      </c>
      <c r="Q313" s="69">
        <v>1</v>
      </c>
      <c r="R313" s="69">
        <v>0.5</v>
      </c>
      <c r="S313" s="69">
        <v>0.5</v>
      </c>
      <c r="T313" s="69">
        <v>1</v>
      </c>
      <c r="U313" s="69">
        <v>0.6</v>
      </c>
      <c r="V313" s="69">
        <v>0.4</v>
      </c>
      <c r="W313" s="69">
        <v>1</v>
      </c>
      <c r="X313" s="69">
        <v>0.49039433771486352</v>
      </c>
      <c r="Y313" s="69">
        <v>0.50960566228513648</v>
      </c>
      <c r="Z313" s="71">
        <v>1</v>
      </c>
      <c r="AA313" s="58"/>
    </row>
    <row r="314" spans="1:27">
      <c r="A314" s="154"/>
      <c r="B314" s="156" t="s">
        <v>10</v>
      </c>
      <c r="C314" s="72" t="s">
        <v>11</v>
      </c>
      <c r="D314" s="73">
        <v>8</v>
      </c>
      <c r="E314" s="74">
        <v>70</v>
      </c>
      <c r="F314" s="74">
        <v>78</v>
      </c>
      <c r="G314" s="74">
        <v>13</v>
      </c>
      <c r="H314" s="74">
        <v>39</v>
      </c>
      <c r="I314" s="74">
        <v>52</v>
      </c>
      <c r="J314" s="74">
        <v>368</v>
      </c>
      <c r="K314" s="74">
        <v>368</v>
      </c>
      <c r="L314" s="74">
        <v>102</v>
      </c>
      <c r="M314" s="74">
        <v>316</v>
      </c>
      <c r="N314" s="74">
        <v>418</v>
      </c>
      <c r="O314" s="74">
        <v>2</v>
      </c>
      <c r="P314" s="74">
        <v>4</v>
      </c>
      <c r="Q314" s="74">
        <v>6</v>
      </c>
      <c r="R314" s="76"/>
      <c r="S314" s="76"/>
      <c r="T314" s="76"/>
      <c r="U314" s="74">
        <v>27</v>
      </c>
      <c r="V314" s="74">
        <v>8</v>
      </c>
      <c r="W314" s="74">
        <v>35</v>
      </c>
      <c r="X314" s="74">
        <v>520</v>
      </c>
      <c r="Y314" s="74">
        <v>437</v>
      </c>
      <c r="Z314" s="75">
        <v>957</v>
      </c>
      <c r="AA314" s="58"/>
    </row>
    <row r="315" spans="1:27" ht="24">
      <c r="A315" s="164"/>
      <c r="B315" s="158"/>
      <c r="C315" s="67" t="s">
        <v>26</v>
      </c>
      <c r="D315" s="68">
        <v>0.10256410256410257</v>
      </c>
      <c r="E315" s="69">
        <v>0.89743589743589736</v>
      </c>
      <c r="F315" s="69">
        <v>1</v>
      </c>
      <c r="G315" s="69">
        <v>0.25</v>
      </c>
      <c r="H315" s="69">
        <v>0.75</v>
      </c>
      <c r="I315" s="69">
        <v>1</v>
      </c>
      <c r="J315" s="69">
        <v>1</v>
      </c>
      <c r="K315" s="69">
        <v>1</v>
      </c>
      <c r="L315" s="69">
        <v>0.24401913875598086</v>
      </c>
      <c r="M315" s="69">
        <v>0.7559808612440192</v>
      </c>
      <c r="N315" s="69">
        <v>1</v>
      </c>
      <c r="O315" s="69">
        <v>0.33333333333333337</v>
      </c>
      <c r="P315" s="69">
        <v>0.66666666666666674</v>
      </c>
      <c r="Q315" s="69">
        <v>1</v>
      </c>
      <c r="R315" s="70"/>
      <c r="S315" s="70"/>
      <c r="T315" s="70"/>
      <c r="U315" s="69">
        <v>0.77142857142857135</v>
      </c>
      <c r="V315" s="69">
        <v>0.22857142857142856</v>
      </c>
      <c r="W315" s="69">
        <v>1</v>
      </c>
      <c r="X315" s="69">
        <v>0.5433646812957158</v>
      </c>
      <c r="Y315" s="69">
        <v>0.4566353187042842</v>
      </c>
      <c r="Z315" s="71">
        <v>1</v>
      </c>
      <c r="AA315" s="58"/>
    </row>
    <row r="316" spans="1:27" ht="15.75" thickBot="1">
      <c r="A316" s="153" t="s">
        <v>4</v>
      </c>
      <c r="B316" s="160"/>
      <c r="C316" s="72" t="s">
        <v>11</v>
      </c>
      <c r="D316" s="73">
        <v>38</v>
      </c>
      <c r="E316" s="74">
        <v>421</v>
      </c>
      <c r="F316" s="74">
        <v>459</v>
      </c>
      <c r="G316" s="74">
        <v>79</v>
      </c>
      <c r="H316" s="74">
        <v>288</v>
      </c>
      <c r="I316" s="74">
        <v>367</v>
      </c>
      <c r="J316" s="74">
        <v>1690</v>
      </c>
      <c r="K316" s="74">
        <v>1690</v>
      </c>
      <c r="L316" s="74">
        <v>400</v>
      </c>
      <c r="M316" s="74">
        <v>1677</v>
      </c>
      <c r="N316" s="74">
        <v>2077</v>
      </c>
      <c r="O316" s="74">
        <v>17</v>
      </c>
      <c r="P316" s="74">
        <v>35</v>
      </c>
      <c r="Q316" s="74">
        <v>52</v>
      </c>
      <c r="R316" s="74">
        <v>3</v>
      </c>
      <c r="S316" s="74">
        <v>3</v>
      </c>
      <c r="T316" s="74">
        <v>6</v>
      </c>
      <c r="U316" s="74">
        <v>106</v>
      </c>
      <c r="V316" s="74">
        <v>82</v>
      </c>
      <c r="W316" s="74">
        <v>188</v>
      </c>
      <c r="X316" s="74">
        <v>2333</v>
      </c>
      <c r="Y316" s="74">
        <v>2506</v>
      </c>
      <c r="Z316" s="75">
        <v>4839</v>
      </c>
      <c r="AA316" s="58"/>
    </row>
    <row r="317" spans="1:27" ht="24.75" thickBot="1">
      <c r="A317" s="155"/>
      <c r="B317" s="161"/>
      <c r="C317" s="77" t="s">
        <v>26</v>
      </c>
      <c r="D317" s="78">
        <v>8.2788671023965144E-2</v>
      </c>
      <c r="E317" s="79">
        <v>0.91721132897603486</v>
      </c>
      <c r="F317" s="79">
        <v>1</v>
      </c>
      <c r="G317" s="79">
        <v>0.21525885558583105</v>
      </c>
      <c r="H317" s="79">
        <v>0.78474114441416887</v>
      </c>
      <c r="I317" s="79">
        <v>1</v>
      </c>
      <c r="J317" s="79">
        <v>1</v>
      </c>
      <c r="K317" s="79">
        <v>1</v>
      </c>
      <c r="L317" s="79">
        <v>0.1925854597977853</v>
      </c>
      <c r="M317" s="79">
        <v>0.8074145402022147</v>
      </c>
      <c r="N317" s="79">
        <v>1</v>
      </c>
      <c r="O317" s="79">
        <v>0.32692307692307693</v>
      </c>
      <c r="P317" s="79">
        <v>0.67307692307692302</v>
      </c>
      <c r="Q317" s="79">
        <v>1</v>
      </c>
      <c r="R317" s="79">
        <v>0.5</v>
      </c>
      <c r="S317" s="79">
        <v>0.5</v>
      </c>
      <c r="T317" s="79">
        <v>1</v>
      </c>
      <c r="U317" s="79">
        <v>0.56382978723404253</v>
      </c>
      <c r="V317" s="79">
        <v>0.43617021276595741</v>
      </c>
      <c r="W317" s="79">
        <v>1</v>
      </c>
      <c r="X317" s="79">
        <v>0.4821244058689812</v>
      </c>
      <c r="Y317" s="79">
        <v>0.5178755941310188</v>
      </c>
      <c r="Z317" s="80">
        <v>1</v>
      </c>
      <c r="AA317" s="58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67" t="s">
        <v>88</v>
      </c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</row>
    <row r="327" spans="1:25" ht="15.75" thickBot="1">
      <c r="A327" s="176" t="s">
        <v>22</v>
      </c>
      <c r="B327" s="169"/>
      <c r="C327" s="170"/>
      <c r="D327" s="178" t="s">
        <v>53</v>
      </c>
      <c r="E327" s="169"/>
      <c r="F327" s="169"/>
      <c r="G327" s="169"/>
      <c r="H327" s="169"/>
      <c r="I327" s="169"/>
      <c r="J327" s="169"/>
      <c r="K327" s="169"/>
      <c r="L327" s="169"/>
      <c r="M327" s="169"/>
      <c r="N327" s="169"/>
      <c r="O327" s="170"/>
    </row>
    <row r="328" spans="1:25">
      <c r="A328" s="154"/>
      <c r="B328" s="157"/>
      <c r="C328" s="177"/>
      <c r="D328" s="179" t="s">
        <v>54</v>
      </c>
      <c r="E328" s="180"/>
      <c r="F328" s="181"/>
      <c r="G328" s="182" t="s">
        <v>55</v>
      </c>
      <c r="H328" s="180"/>
      <c r="I328" s="181"/>
      <c r="J328" s="182" t="s">
        <v>56</v>
      </c>
      <c r="K328" s="180"/>
      <c r="L328" s="181"/>
      <c r="M328" s="183" t="s">
        <v>4</v>
      </c>
      <c r="N328" s="180"/>
      <c r="O328" s="184"/>
    </row>
    <row r="329" spans="1:25" ht="15.75" thickBot="1">
      <c r="A329" s="154"/>
      <c r="B329" s="157"/>
      <c r="C329" s="177"/>
      <c r="D329" s="179" t="s">
        <v>89</v>
      </c>
      <c r="E329" s="181"/>
      <c r="F329" s="185" t="s">
        <v>4</v>
      </c>
      <c r="G329" s="182" t="s">
        <v>89</v>
      </c>
      <c r="H329" s="181"/>
      <c r="I329" s="185" t="s">
        <v>4</v>
      </c>
      <c r="J329" s="182" t="s">
        <v>89</v>
      </c>
      <c r="K329" s="181"/>
      <c r="L329" s="185" t="s">
        <v>4</v>
      </c>
      <c r="M329" s="182" t="s">
        <v>89</v>
      </c>
      <c r="N329" s="181"/>
      <c r="O329" s="187" t="s">
        <v>4</v>
      </c>
    </row>
    <row r="330" spans="1:25" ht="15.75" thickBot="1">
      <c r="A330" s="155"/>
      <c r="B330" s="161"/>
      <c r="C330" s="171"/>
      <c r="D330" s="60" t="s">
        <v>90</v>
      </c>
      <c r="E330" s="61" t="s">
        <v>91</v>
      </c>
      <c r="F330" s="186"/>
      <c r="G330" s="61" t="s">
        <v>90</v>
      </c>
      <c r="H330" s="61" t="s">
        <v>91</v>
      </c>
      <c r="I330" s="186"/>
      <c r="J330" s="61" t="s">
        <v>90</v>
      </c>
      <c r="K330" s="61" t="s">
        <v>91</v>
      </c>
      <c r="L330" s="186"/>
      <c r="M330" s="61" t="s">
        <v>90</v>
      </c>
      <c r="N330" s="61" t="s">
        <v>91</v>
      </c>
      <c r="O330" s="175"/>
    </row>
    <row r="331" spans="1:25">
      <c r="A331" s="165" t="s">
        <v>5</v>
      </c>
      <c r="B331" s="166" t="s">
        <v>6</v>
      </c>
      <c r="C331" s="62" t="s">
        <v>11</v>
      </c>
      <c r="D331" s="63">
        <v>336</v>
      </c>
      <c r="E331" s="64">
        <v>185</v>
      </c>
      <c r="F331" s="64">
        <v>521</v>
      </c>
      <c r="G331" s="64">
        <v>68</v>
      </c>
      <c r="H331" s="64">
        <v>389</v>
      </c>
      <c r="I331" s="64">
        <v>457</v>
      </c>
      <c r="J331" s="64">
        <v>21</v>
      </c>
      <c r="K331" s="64">
        <v>21</v>
      </c>
      <c r="L331" s="64">
        <v>42</v>
      </c>
      <c r="M331" s="64">
        <v>425</v>
      </c>
      <c r="N331" s="64">
        <v>595</v>
      </c>
      <c r="O331" s="66">
        <v>1020</v>
      </c>
    </row>
    <row r="332" spans="1:25" ht="24">
      <c r="A332" s="154"/>
      <c r="B332" s="158"/>
      <c r="C332" s="67" t="s">
        <v>26</v>
      </c>
      <c r="D332" s="68">
        <v>0.6449136276391555</v>
      </c>
      <c r="E332" s="69">
        <v>0.35508637236084456</v>
      </c>
      <c r="F332" s="69">
        <v>1</v>
      </c>
      <c r="G332" s="69">
        <v>0.1487964989059081</v>
      </c>
      <c r="H332" s="69">
        <v>0.85120350109409193</v>
      </c>
      <c r="I332" s="69">
        <v>1</v>
      </c>
      <c r="J332" s="69">
        <v>0.5</v>
      </c>
      <c r="K332" s="69">
        <v>0.5</v>
      </c>
      <c r="L332" s="69">
        <v>1</v>
      </c>
      <c r="M332" s="69">
        <v>0.41666666666666663</v>
      </c>
      <c r="N332" s="69">
        <v>0.58333333333333337</v>
      </c>
      <c r="O332" s="71">
        <v>1</v>
      </c>
    </row>
    <row r="333" spans="1:25">
      <c r="A333" s="154"/>
      <c r="B333" s="156" t="s">
        <v>7</v>
      </c>
      <c r="C333" s="72" t="s">
        <v>11</v>
      </c>
      <c r="D333" s="73">
        <v>384</v>
      </c>
      <c r="E333" s="74">
        <v>135</v>
      </c>
      <c r="F333" s="74">
        <v>519</v>
      </c>
      <c r="G333" s="74">
        <v>84</v>
      </c>
      <c r="H333" s="74">
        <v>343</v>
      </c>
      <c r="I333" s="74">
        <v>427</v>
      </c>
      <c r="J333" s="74">
        <v>18</v>
      </c>
      <c r="K333" s="74">
        <v>16</v>
      </c>
      <c r="L333" s="74">
        <v>34</v>
      </c>
      <c r="M333" s="74">
        <v>486</v>
      </c>
      <c r="N333" s="74">
        <v>494</v>
      </c>
      <c r="O333" s="75">
        <v>980</v>
      </c>
    </row>
    <row r="334" spans="1:25" ht="24">
      <c r="A334" s="154"/>
      <c r="B334" s="158"/>
      <c r="C334" s="67" t="s">
        <v>26</v>
      </c>
      <c r="D334" s="68">
        <v>0.73988439306358389</v>
      </c>
      <c r="E334" s="69">
        <v>0.26011560693641622</v>
      </c>
      <c r="F334" s="69">
        <v>1</v>
      </c>
      <c r="G334" s="69">
        <v>0.19672131147540983</v>
      </c>
      <c r="H334" s="69">
        <v>0.80327868852459017</v>
      </c>
      <c r="I334" s="69">
        <v>1</v>
      </c>
      <c r="J334" s="69">
        <v>0.52941176470588236</v>
      </c>
      <c r="K334" s="69">
        <v>0.4705882352941177</v>
      </c>
      <c r="L334" s="69">
        <v>1</v>
      </c>
      <c r="M334" s="69">
        <v>0.49591836734693878</v>
      </c>
      <c r="N334" s="69">
        <v>0.50408163265306127</v>
      </c>
      <c r="O334" s="71">
        <v>1</v>
      </c>
    </row>
    <row r="335" spans="1:25">
      <c r="A335" s="154"/>
      <c r="B335" s="156" t="s">
        <v>8</v>
      </c>
      <c r="C335" s="72" t="s">
        <v>11</v>
      </c>
      <c r="D335" s="73">
        <v>322</v>
      </c>
      <c r="E335" s="74">
        <v>138</v>
      </c>
      <c r="F335" s="74">
        <v>460</v>
      </c>
      <c r="G335" s="74">
        <v>75</v>
      </c>
      <c r="H335" s="74">
        <v>315</v>
      </c>
      <c r="I335" s="74">
        <v>390</v>
      </c>
      <c r="J335" s="74">
        <v>19</v>
      </c>
      <c r="K335" s="74">
        <v>23</v>
      </c>
      <c r="L335" s="74">
        <v>42</v>
      </c>
      <c r="M335" s="74">
        <v>416</v>
      </c>
      <c r="N335" s="74">
        <v>476</v>
      </c>
      <c r="O335" s="75">
        <v>892</v>
      </c>
    </row>
    <row r="336" spans="1:25" ht="24">
      <c r="A336" s="154"/>
      <c r="B336" s="158"/>
      <c r="C336" s="67" t="s">
        <v>26</v>
      </c>
      <c r="D336" s="68">
        <v>0.7</v>
      </c>
      <c r="E336" s="69">
        <v>0.3</v>
      </c>
      <c r="F336" s="69">
        <v>1</v>
      </c>
      <c r="G336" s="69">
        <v>0.19230769230769229</v>
      </c>
      <c r="H336" s="69">
        <v>0.80769230769230771</v>
      </c>
      <c r="I336" s="69">
        <v>1</v>
      </c>
      <c r="J336" s="69">
        <v>0.45238095238095238</v>
      </c>
      <c r="K336" s="69">
        <v>0.54761904761904756</v>
      </c>
      <c r="L336" s="69">
        <v>1</v>
      </c>
      <c r="M336" s="69">
        <v>0.46636771300448432</v>
      </c>
      <c r="N336" s="69">
        <v>0.53363228699551568</v>
      </c>
      <c r="O336" s="71">
        <v>1</v>
      </c>
    </row>
    <row r="337" spans="1:15">
      <c r="A337" s="154"/>
      <c r="B337" s="156" t="s">
        <v>9</v>
      </c>
      <c r="C337" s="72" t="s">
        <v>11</v>
      </c>
      <c r="D337" s="73">
        <v>375</v>
      </c>
      <c r="E337" s="74">
        <v>143</v>
      </c>
      <c r="F337" s="74">
        <v>518</v>
      </c>
      <c r="G337" s="74">
        <v>89</v>
      </c>
      <c r="H337" s="74">
        <v>349</v>
      </c>
      <c r="I337" s="74">
        <v>438</v>
      </c>
      <c r="J337" s="74">
        <v>21</v>
      </c>
      <c r="K337" s="74">
        <v>14</v>
      </c>
      <c r="L337" s="74">
        <v>35</v>
      </c>
      <c r="M337" s="74">
        <v>485</v>
      </c>
      <c r="N337" s="74">
        <v>506</v>
      </c>
      <c r="O337" s="75">
        <v>991</v>
      </c>
    </row>
    <row r="338" spans="1:15" ht="24">
      <c r="A338" s="154"/>
      <c r="B338" s="158"/>
      <c r="C338" s="67" t="s">
        <v>26</v>
      </c>
      <c r="D338" s="68">
        <v>0.72393822393822393</v>
      </c>
      <c r="E338" s="69">
        <v>0.27606177606177607</v>
      </c>
      <c r="F338" s="69">
        <v>1</v>
      </c>
      <c r="G338" s="69">
        <v>0.20319634703196346</v>
      </c>
      <c r="H338" s="69">
        <v>0.79680365296803657</v>
      </c>
      <c r="I338" s="69">
        <v>1</v>
      </c>
      <c r="J338" s="69">
        <v>0.6</v>
      </c>
      <c r="K338" s="69">
        <v>0.4</v>
      </c>
      <c r="L338" s="69">
        <v>1</v>
      </c>
      <c r="M338" s="69">
        <v>0.48940464177598386</v>
      </c>
      <c r="N338" s="69">
        <v>0.51059535822401614</v>
      </c>
      <c r="O338" s="71">
        <v>1</v>
      </c>
    </row>
    <row r="339" spans="1:15">
      <c r="A339" s="154"/>
      <c r="B339" s="156" t="s">
        <v>10</v>
      </c>
      <c r="C339" s="72" t="s">
        <v>11</v>
      </c>
      <c r="D339" s="73">
        <v>389</v>
      </c>
      <c r="E339" s="74">
        <v>109</v>
      </c>
      <c r="F339" s="74">
        <v>498</v>
      </c>
      <c r="G339" s="74">
        <v>104</v>
      </c>
      <c r="H339" s="74">
        <v>320</v>
      </c>
      <c r="I339" s="74">
        <v>424</v>
      </c>
      <c r="J339" s="74">
        <v>27</v>
      </c>
      <c r="K339" s="74">
        <v>8</v>
      </c>
      <c r="L339" s="74">
        <v>35</v>
      </c>
      <c r="M339" s="74">
        <v>520</v>
      </c>
      <c r="N339" s="74">
        <v>437</v>
      </c>
      <c r="O339" s="75">
        <v>957</v>
      </c>
    </row>
    <row r="340" spans="1:15" ht="24">
      <c r="A340" s="164"/>
      <c r="B340" s="158"/>
      <c r="C340" s="67" t="s">
        <v>26</v>
      </c>
      <c r="D340" s="68">
        <v>0.78112449799196781</v>
      </c>
      <c r="E340" s="69">
        <v>0.2188755020080321</v>
      </c>
      <c r="F340" s="69">
        <v>1</v>
      </c>
      <c r="G340" s="69">
        <v>0.24528301886792453</v>
      </c>
      <c r="H340" s="69">
        <v>0.75471698113207553</v>
      </c>
      <c r="I340" s="69">
        <v>1</v>
      </c>
      <c r="J340" s="69">
        <v>0.77142857142857135</v>
      </c>
      <c r="K340" s="69">
        <v>0.22857142857142856</v>
      </c>
      <c r="L340" s="69">
        <v>1</v>
      </c>
      <c r="M340" s="69">
        <v>0.5433646812957158</v>
      </c>
      <c r="N340" s="69">
        <v>0.4566353187042842</v>
      </c>
      <c r="O340" s="71">
        <v>1</v>
      </c>
    </row>
    <row r="341" spans="1:15" ht="15.75" thickBot="1">
      <c r="A341" s="153" t="s">
        <v>4</v>
      </c>
      <c r="B341" s="160"/>
      <c r="C341" s="72" t="s">
        <v>11</v>
      </c>
      <c r="D341" s="73">
        <v>1806</v>
      </c>
      <c r="E341" s="74">
        <v>710</v>
      </c>
      <c r="F341" s="74">
        <v>2516</v>
      </c>
      <c r="G341" s="74">
        <v>420</v>
      </c>
      <c r="H341" s="74">
        <v>1716</v>
      </c>
      <c r="I341" s="74">
        <v>2136</v>
      </c>
      <c r="J341" s="74">
        <v>106</v>
      </c>
      <c r="K341" s="74">
        <v>82</v>
      </c>
      <c r="L341" s="74">
        <v>188</v>
      </c>
      <c r="M341" s="74">
        <v>2332</v>
      </c>
      <c r="N341" s="74">
        <v>2508</v>
      </c>
      <c r="O341" s="75">
        <v>4840</v>
      </c>
    </row>
    <row r="342" spans="1:15" ht="24.75" thickBot="1">
      <c r="A342" s="155"/>
      <c r="B342" s="161"/>
      <c r="C342" s="77" t="s">
        <v>26</v>
      </c>
      <c r="D342" s="78">
        <v>0.71780604133545312</v>
      </c>
      <c r="E342" s="79">
        <v>0.28219395866454688</v>
      </c>
      <c r="F342" s="79">
        <v>1</v>
      </c>
      <c r="G342" s="79">
        <v>0.19662921348314608</v>
      </c>
      <c r="H342" s="79">
        <v>0.8033707865168539</v>
      </c>
      <c r="I342" s="79">
        <v>1</v>
      </c>
      <c r="J342" s="79">
        <v>0.56382978723404253</v>
      </c>
      <c r="K342" s="79">
        <v>0.43617021276595741</v>
      </c>
      <c r="L342" s="79">
        <v>1</v>
      </c>
      <c r="M342" s="79">
        <v>0.48181818181818181</v>
      </c>
      <c r="N342" s="79">
        <v>0.51818181818181819</v>
      </c>
      <c r="O342" s="80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67" t="s">
        <v>93</v>
      </c>
      <c r="B351" s="157"/>
      <c r="C351" s="157"/>
      <c r="D351" s="157"/>
      <c r="E351" s="157"/>
      <c r="F351" s="157"/>
      <c r="G351" s="157"/>
    </row>
    <row r="352" spans="1:15" ht="15.75" customHeight="1" thickBot="1">
      <c r="A352" s="168" t="s">
        <v>41</v>
      </c>
      <c r="B352" s="169"/>
      <c r="C352" s="169"/>
      <c r="D352" s="170"/>
      <c r="E352" s="172" t="s">
        <v>89</v>
      </c>
      <c r="F352" s="173"/>
      <c r="G352" s="174" t="s">
        <v>4</v>
      </c>
    </row>
    <row r="353" spans="1:9" ht="15.75" thickBot="1">
      <c r="A353" s="155"/>
      <c r="B353" s="161"/>
      <c r="C353" s="161"/>
      <c r="D353" s="171"/>
      <c r="E353" s="60" t="s">
        <v>90</v>
      </c>
      <c r="F353" s="61" t="s">
        <v>91</v>
      </c>
      <c r="G353" s="175"/>
    </row>
    <row r="354" spans="1:9" ht="15" customHeight="1">
      <c r="A354" s="165" t="s">
        <v>42</v>
      </c>
      <c r="B354" s="166" t="s">
        <v>5</v>
      </c>
      <c r="C354" s="166" t="s">
        <v>6</v>
      </c>
      <c r="D354" s="62" t="s">
        <v>11</v>
      </c>
      <c r="E354" s="63">
        <v>15</v>
      </c>
      <c r="F354" s="64">
        <v>212</v>
      </c>
      <c r="G354" s="66">
        <v>227</v>
      </c>
    </row>
    <row r="355" spans="1:9" ht="24">
      <c r="A355" s="154"/>
      <c r="B355" s="157"/>
      <c r="C355" s="158"/>
      <c r="D355" s="67" t="s">
        <v>26</v>
      </c>
      <c r="E355" s="68">
        <v>6.6079295154185022E-2</v>
      </c>
      <c r="F355" s="69">
        <v>0.93392070484581491</v>
      </c>
      <c r="G355" s="71">
        <v>1</v>
      </c>
      <c r="I355">
        <f>ROUND(F355*100,1)</f>
        <v>93.4</v>
      </c>
    </row>
    <row r="356" spans="1:9">
      <c r="A356" s="154"/>
      <c r="B356" s="157"/>
      <c r="C356" s="156" t="s">
        <v>7</v>
      </c>
      <c r="D356" s="72" t="s">
        <v>11</v>
      </c>
      <c r="E356" s="73">
        <v>7</v>
      </c>
      <c r="F356" s="74">
        <v>218</v>
      </c>
      <c r="G356" s="75">
        <v>225</v>
      </c>
    </row>
    <row r="357" spans="1:9" ht="24">
      <c r="A357" s="154"/>
      <c r="B357" s="157"/>
      <c r="C357" s="158"/>
      <c r="D357" s="67" t="s">
        <v>26</v>
      </c>
      <c r="E357" s="68">
        <v>3.111111111111111E-2</v>
      </c>
      <c r="F357" s="69">
        <v>0.96888888888888891</v>
      </c>
      <c r="G357" s="71">
        <v>1</v>
      </c>
      <c r="I357">
        <f>ROUND(F357*100,1)</f>
        <v>96.9</v>
      </c>
    </row>
    <row r="358" spans="1:9">
      <c r="A358" s="154"/>
      <c r="B358" s="157"/>
      <c r="C358" s="156" t="s">
        <v>8</v>
      </c>
      <c r="D358" s="72" t="s">
        <v>11</v>
      </c>
      <c r="E358" s="73">
        <v>20</v>
      </c>
      <c r="F358" s="74">
        <v>188</v>
      </c>
      <c r="G358" s="75">
        <v>208</v>
      </c>
    </row>
    <row r="359" spans="1:9" ht="24">
      <c r="A359" s="154"/>
      <c r="B359" s="157"/>
      <c r="C359" s="158"/>
      <c r="D359" s="67" t="s">
        <v>26</v>
      </c>
      <c r="E359" s="68">
        <v>9.6153846153846145E-2</v>
      </c>
      <c r="F359" s="69">
        <v>0.90384615384615385</v>
      </c>
      <c r="G359" s="71">
        <v>1</v>
      </c>
      <c r="I359">
        <f>ROUND(F359*100,1)</f>
        <v>90.4</v>
      </c>
    </row>
    <row r="360" spans="1:9">
      <c r="A360" s="154"/>
      <c r="B360" s="157"/>
      <c r="C360" s="156" t="s">
        <v>9</v>
      </c>
      <c r="D360" s="72" t="s">
        <v>11</v>
      </c>
      <c r="E360" s="73">
        <v>10</v>
      </c>
      <c r="F360" s="74">
        <v>193</v>
      </c>
      <c r="G360" s="75">
        <v>203</v>
      </c>
    </row>
    <row r="361" spans="1:9" ht="24">
      <c r="A361" s="154"/>
      <c r="B361" s="157"/>
      <c r="C361" s="158"/>
      <c r="D361" s="67" t="s">
        <v>26</v>
      </c>
      <c r="E361" s="68">
        <v>4.9261083743842367E-2</v>
      </c>
      <c r="F361" s="69">
        <v>0.95073891625615758</v>
      </c>
      <c r="G361" s="71">
        <v>1</v>
      </c>
      <c r="I361">
        <f>ROUND(F361*100,1)</f>
        <v>95.1</v>
      </c>
    </row>
    <row r="362" spans="1:9">
      <c r="A362" s="154"/>
      <c r="B362" s="157"/>
      <c r="C362" s="156" t="s">
        <v>10</v>
      </c>
      <c r="D362" s="72" t="s">
        <v>11</v>
      </c>
      <c r="E362" s="73">
        <v>10</v>
      </c>
      <c r="F362" s="74">
        <v>136</v>
      </c>
      <c r="G362" s="75">
        <v>146</v>
      </c>
    </row>
    <row r="363" spans="1:9" ht="24">
      <c r="A363" s="154"/>
      <c r="B363" s="158"/>
      <c r="C363" s="158"/>
      <c r="D363" s="67" t="s">
        <v>26</v>
      </c>
      <c r="E363" s="68">
        <v>6.8493150684931503E-2</v>
      </c>
      <c r="F363" s="69">
        <v>0.93150684931506844</v>
      </c>
      <c r="G363" s="71">
        <v>1</v>
      </c>
      <c r="I363">
        <f>ROUND(F363*100,1)</f>
        <v>93.2</v>
      </c>
    </row>
    <row r="364" spans="1:9">
      <c r="A364" s="154"/>
      <c r="B364" s="156" t="s">
        <v>4</v>
      </c>
      <c r="C364" s="160"/>
      <c r="D364" s="72" t="s">
        <v>11</v>
      </c>
      <c r="E364" s="73">
        <v>62</v>
      </c>
      <c r="F364" s="74">
        <v>947</v>
      </c>
      <c r="G364" s="75">
        <v>1009</v>
      </c>
    </row>
    <row r="365" spans="1:9" ht="24">
      <c r="A365" s="164"/>
      <c r="B365" s="158"/>
      <c r="C365" s="158"/>
      <c r="D365" s="67" t="s">
        <v>26</v>
      </c>
      <c r="E365" s="68">
        <v>6.1446977205153616E-2</v>
      </c>
      <c r="F365" s="69">
        <v>0.93855302279484631</v>
      </c>
      <c r="G365" s="71">
        <v>1</v>
      </c>
    </row>
    <row r="366" spans="1:9" ht="15" customHeight="1">
      <c r="A366" s="163" t="s">
        <v>43</v>
      </c>
      <c r="B366" s="156" t="s">
        <v>5</v>
      </c>
      <c r="C366" s="156" t="s">
        <v>6</v>
      </c>
      <c r="D366" s="72" t="s">
        <v>11</v>
      </c>
      <c r="E366" s="73">
        <v>0</v>
      </c>
      <c r="F366" s="74">
        <v>11</v>
      </c>
      <c r="G366" s="75">
        <v>11</v>
      </c>
    </row>
    <row r="367" spans="1:9" ht="24">
      <c r="A367" s="154"/>
      <c r="B367" s="157"/>
      <c r="C367" s="158"/>
      <c r="D367" s="67" t="s">
        <v>26</v>
      </c>
      <c r="E367" s="68">
        <v>0</v>
      </c>
      <c r="F367" s="69">
        <v>1</v>
      </c>
      <c r="G367" s="71">
        <v>1</v>
      </c>
    </row>
    <row r="368" spans="1:9">
      <c r="A368" s="154"/>
      <c r="B368" s="157"/>
      <c r="C368" s="156" t="s">
        <v>7</v>
      </c>
      <c r="D368" s="72" t="s">
        <v>11</v>
      </c>
      <c r="E368" s="73">
        <v>1</v>
      </c>
      <c r="F368" s="74">
        <v>11</v>
      </c>
      <c r="G368" s="75">
        <v>12</v>
      </c>
    </row>
    <row r="369" spans="1:9" ht="24">
      <c r="A369" s="154"/>
      <c r="B369" s="157"/>
      <c r="C369" s="158"/>
      <c r="D369" s="67" t="s">
        <v>26</v>
      </c>
      <c r="E369" s="68">
        <v>8.3333333333333343E-2</v>
      </c>
      <c r="F369" s="69">
        <v>0.91666666666666674</v>
      </c>
      <c r="G369" s="71">
        <v>1</v>
      </c>
    </row>
    <row r="370" spans="1:9">
      <c r="A370" s="154"/>
      <c r="B370" s="157"/>
      <c r="C370" s="156" t="s">
        <v>8</v>
      </c>
      <c r="D370" s="72" t="s">
        <v>11</v>
      </c>
      <c r="E370" s="73">
        <v>0</v>
      </c>
      <c r="F370" s="74">
        <v>6</v>
      </c>
      <c r="G370" s="75">
        <v>6</v>
      </c>
    </row>
    <row r="371" spans="1:9" ht="24">
      <c r="A371" s="154"/>
      <c r="B371" s="157"/>
      <c r="C371" s="158"/>
      <c r="D371" s="67" t="s">
        <v>26</v>
      </c>
      <c r="E371" s="68">
        <v>0</v>
      </c>
      <c r="F371" s="69">
        <v>1</v>
      </c>
      <c r="G371" s="71">
        <v>1</v>
      </c>
    </row>
    <row r="372" spans="1:9">
      <c r="A372" s="154"/>
      <c r="B372" s="157"/>
      <c r="C372" s="156" t="s">
        <v>9</v>
      </c>
      <c r="D372" s="72" t="s">
        <v>11</v>
      </c>
      <c r="E372" s="73">
        <v>3</v>
      </c>
      <c r="F372" s="74">
        <v>7</v>
      </c>
      <c r="G372" s="75">
        <v>10</v>
      </c>
    </row>
    <row r="373" spans="1:9" ht="24">
      <c r="A373" s="154"/>
      <c r="B373" s="157"/>
      <c r="C373" s="158"/>
      <c r="D373" s="67" t="s">
        <v>26</v>
      </c>
      <c r="E373" s="68">
        <v>0.3</v>
      </c>
      <c r="F373" s="69">
        <v>0.7</v>
      </c>
      <c r="G373" s="71">
        <v>1</v>
      </c>
    </row>
    <row r="374" spans="1:9">
      <c r="A374" s="154"/>
      <c r="B374" s="157"/>
      <c r="C374" s="156" t="s">
        <v>10</v>
      </c>
      <c r="D374" s="72" t="s">
        <v>11</v>
      </c>
      <c r="E374" s="73">
        <v>1</v>
      </c>
      <c r="F374" s="74">
        <v>7</v>
      </c>
      <c r="G374" s="75">
        <v>8</v>
      </c>
    </row>
    <row r="375" spans="1:9" ht="24">
      <c r="A375" s="154"/>
      <c r="B375" s="158"/>
      <c r="C375" s="158"/>
      <c r="D375" s="67" t="s">
        <v>26</v>
      </c>
      <c r="E375" s="68">
        <v>0.125</v>
      </c>
      <c r="F375" s="69">
        <v>0.875</v>
      </c>
      <c r="G375" s="71">
        <v>1</v>
      </c>
    </row>
    <row r="376" spans="1:9">
      <c r="A376" s="154"/>
      <c r="B376" s="156" t="s">
        <v>4</v>
      </c>
      <c r="C376" s="160"/>
      <c r="D376" s="72" t="s">
        <v>11</v>
      </c>
      <c r="E376" s="73">
        <v>5</v>
      </c>
      <c r="F376" s="74">
        <v>42</v>
      </c>
      <c r="G376" s="75">
        <v>47</v>
      </c>
    </row>
    <row r="377" spans="1:9" ht="24">
      <c r="A377" s="164"/>
      <c r="B377" s="158"/>
      <c r="C377" s="158"/>
      <c r="D377" s="67" t="s">
        <v>26</v>
      </c>
      <c r="E377" s="68">
        <v>0.10638297872340426</v>
      </c>
      <c r="F377" s="69">
        <v>0.8936170212765957</v>
      </c>
      <c r="G377" s="71">
        <v>1</v>
      </c>
    </row>
    <row r="378" spans="1:9" ht="15" customHeight="1">
      <c r="A378" s="163" t="s">
        <v>44</v>
      </c>
      <c r="B378" s="156" t="s">
        <v>5</v>
      </c>
      <c r="C378" s="156" t="s">
        <v>6</v>
      </c>
      <c r="D378" s="72" t="s">
        <v>11</v>
      </c>
      <c r="E378" s="73">
        <v>5</v>
      </c>
      <c r="F378" s="74">
        <v>108</v>
      </c>
      <c r="G378" s="75">
        <v>113</v>
      </c>
    </row>
    <row r="379" spans="1:9" ht="24">
      <c r="A379" s="154"/>
      <c r="B379" s="157"/>
      <c r="C379" s="158"/>
      <c r="D379" s="67" t="s">
        <v>26</v>
      </c>
      <c r="E379" s="68">
        <v>4.4247787610619468E-2</v>
      </c>
      <c r="F379" s="69">
        <v>0.95575221238938057</v>
      </c>
      <c r="G379" s="71">
        <v>1</v>
      </c>
      <c r="I379">
        <f>ROUND(F379*100,1)</f>
        <v>95.6</v>
      </c>
    </row>
    <row r="380" spans="1:9">
      <c r="A380" s="154"/>
      <c r="B380" s="157"/>
      <c r="C380" s="156" t="s">
        <v>7</v>
      </c>
      <c r="D380" s="72" t="s">
        <v>11</v>
      </c>
      <c r="E380" s="73">
        <v>6</v>
      </c>
      <c r="F380" s="74">
        <v>75</v>
      </c>
      <c r="G380" s="75">
        <v>81</v>
      </c>
    </row>
    <row r="381" spans="1:9" ht="24">
      <c r="A381" s="154"/>
      <c r="B381" s="157"/>
      <c r="C381" s="158"/>
      <c r="D381" s="67" t="s">
        <v>26</v>
      </c>
      <c r="E381" s="68">
        <v>7.407407407407407E-2</v>
      </c>
      <c r="F381" s="69">
        <v>0.92592592592592593</v>
      </c>
      <c r="G381" s="71">
        <v>1</v>
      </c>
      <c r="I381">
        <f>ROUND(F381*100,1)</f>
        <v>92.6</v>
      </c>
    </row>
    <row r="382" spans="1:9">
      <c r="A382" s="154"/>
      <c r="B382" s="157"/>
      <c r="C382" s="156" t="s">
        <v>8</v>
      </c>
      <c r="D382" s="72" t="s">
        <v>11</v>
      </c>
      <c r="E382" s="73">
        <v>13</v>
      </c>
      <c r="F382" s="74">
        <v>77</v>
      </c>
      <c r="G382" s="75">
        <v>90</v>
      </c>
    </row>
    <row r="383" spans="1:9" ht="24">
      <c r="A383" s="154"/>
      <c r="B383" s="157"/>
      <c r="C383" s="158"/>
      <c r="D383" s="67" t="s">
        <v>26</v>
      </c>
      <c r="E383" s="68">
        <v>0.14444444444444446</v>
      </c>
      <c r="F383" s="69">
        <v>0.85555555555555562</v>
      </c>
      <c r="G383" s="71">
        <v>1</v>
      </c>
      <c r="I383">
        <f>ROUND(F383*100,1)</f>
        <v>85.6</v>
      </c>
    </row>
    <row r="384" spans="1:9">
      <c r="A384" s="154"/>
      <c r="B384" s="157"/>
      <c r="C384" s="156" t="s">
        <v>9</v>
      </c>
      <c r="D384" s="72" t="s">
        <v>11</v>
      </c>
      <c r="E384" s="73">
        <v>6</v>
      </c>
      <c r="F384" s="74">
        <v>91</v>
      </c>
      <c r="G384" s="75">
        <v>97</v>
      </c>
    </row>
    <row r="385" spans="1:9" ht="24">
      <c r="A385" s="154"/>
      <c r="B385" s="157"/>
      <c r="C385" s="158"/>
      <c r="D385" s="67" t="s">
        <v>26</v>
      </c>
      <c r="E385" s="68">
        <v>6.1855670103092786E-2</v>
      </c>
      <c r="F385" s="69">
        <v>0.9381443298969071</v>
      </c>
      <c r="G385" s="71">
        <v>1</v>
      </c>
      <c r="I385">
        <f>ROUND(F385*100,1)</f>
        <v>93.8</v>
      </c>
    </row>
    <row r="386" spans="1:9">
      <c r="A386" s="154"/>
      <c r="B386" s="157"/>
      <c r="C386" s="156" t="s">
        <v>10</v>
      </c>
      <c r="D386" s="72" t="s">
        <v>11</v>
      </c>
      <c r="E386" s="73">
        <v>8</v>
      </c>
      <c r="F386" s="74">
        <v>70</v>
      </c>
      <c r="G386" s="75">
        <v>78</v>
      </c>
    </row>
    <row r="387" spans="1:9" ht="24">
      <c r="A387" s="154"/>
      <c r="B387" s="158"/>
      <c r="C387" s="158"/>
      <c r="D387" s="67" t="s">
        <v>26</v>
      </c>
      <c r="E387" s="68">
        <v>0.10256410256410257</v>
      </c>
      <c r="F387" s="69">
        <v>0.89743589743589736</v>
      </c>
      <c r="G387" s="71">
        <v>1</v>
      </c>
      <c r="I387">
        <f>ROUND(F387*100,1)</f>
        <v>89.7</v>
      </c>
    </row>
    <row r="388" spans="1:9">
      <c r="A388" s="154"/>
      <c r="B388" s="156" t="s">
        <v>4</v>
      </c>
      <c r="C388" s="160"/>
      <c r="D388" s="72" t="s">
        <v>11</v>
      </c>
      <c r="E388" s="73">
        <v>38</v>
      </c>
      <c r="F388" s="74">
        <v>421</v>
      </c>
      <c r="G388" s="75">
        <v>459</v>
      </c>
    </row>
    <row r="389" spans="1:9" ht="24">
      <c r="A389" s="164"/>
      <c r="B389" s="158"/>
      <c r="C389" s="158"/>
      <c r="D389" s="67" t="s">
        <v>26</v>
      </c>
      <c r="E389" s="68">
        <v>8.2788671023965144E-2</v>
      </c>
      <c r="F389" s="69">
        <v>0.91721132897603486</v>
      </c>
      <c r="G389" s="71">
        <v>1</v>
      </c>
    </row>
    <row r="390" spans="1:9" ht="15.75" thickBot="1">
      <c r="A390" s="153" t="s">
        <v>4</v>
      </c>
      <c r="B390" s="156" t="s">
        <v>5</v>
      </c>
      <c r="C390" s="156" t="s">
        <v>6</v>
      </c>
      <c r="D390" s="72" t="s">
        <v>11</v>
      </c>
      <c r="E390" s="73">
        <v>20</v>
      </c>
      <c r="F390" s="74">
        <v>331</v>
      </c>
      <c r="G390" s="75">
        <v>351</v>
      </c>
    </row>
    <row r="391" spans="1:9" ht="24">
      <c r="A391" s="154"/>
      <c r="B391" s="157"/>
      <c r="C391" s="158"/>
      <c r="D391" s="67" t="s">
        <v>26</v>
      </c>
      <c r="E391" s="68">
        <v>5.6980056980056981E-2</v>
      </c>
      <c r="F391" s="69">
        <v>0.94301994301994296</v>
      </c>
      <c r="G391" s="71">
        <v>1</v>
      </c>
      <c r="I391">
        <f>ROUND(F391*100,1)</f>
        <v>94.3</v>
      </c>
    </row>
    <row r="392" spans="1:9">
      <c r="A392" s="154"/>
      <c r="B392" s="157"/>
      <c r="C392" s="156" t="s">
        <v>7</v>
      </c>
      <c r="D392" s="72" t="s">
        <v>11</v>
      </c>
      <c r="E392" s="73">
        <v>14</v>
      </c>
      <c r="F392" s="74">
        <v>304</v>
      </c>
      <c r="G392" s="75">
        <v>318</v>
      </c>
    </row>
    <row r="393" spans="1:9" ht="24">
      <c r="A393" s="154"/>
      <c r="B393" s="157"/>
      <c r="C393" s="158"/>
      <c r="D393" s="67" t="s">
        <v>26</v>
      </c>
      <c r="E393" s="68">
        <v>4.40251572327044E-2</v>
      </c>
      <c r="F393" s="69">
        <v>0.95597484276729561</v>
      </c>
      <c r="G393" s="71">
        <v>1</v>
      </c>
      <c r="I393">
        <f>ROUND(F393*100,1)</f>
        <v>95.6</v>
      </c>
    </row>
    <row r="394" spans="1:9">
      <c r="A394" s="154"/>
      <c r="B394" s="157"/>
      <c r="C394" s="156" t="s">
        <v>8</v>
      </c>
      <c r="D394" s="72" t="s">
        <v>11</v>
      </c>
      <c r="E394" s="73">
        <v>33</v>
      </c>
      <c r="F394" s="74">
        <v>271</v>
      </c>
      <c r="G394" s="75">
        <v>304</v>
      </c>
    </row>
    <row r="395" spans="1:9" ht="24">
      <c r="A395" s="154"/>
      <c r="B395" s="157"/>
      <c r="C395" s="158"/>
      <c r="D395" s="67" t="s">
        <v>26</v>
      </c>
      <c r="E395" s="68">
        <v>0.10855263157894736</v>
      </c>
      <c r="F395" s="69">
        <v>0.89144736842105265</v>
      </c>
      <c r="G395" s="71">
        <v>1</v>
      </c>
      <c r="I395">
        <f>ROUND(F395*100,1)</f>
        <v>89.1</v>
      </c>
    </row>
    <row r="396" spans="1:9">
      <c r="A396" s="154"/>
      <c r="B396" s="157"/>
      <c r="C396" s="156" t="s">
        <v>9</v>
      </c>
      <c r="D396" s="72" t="s">
        <v>11</v>
      </c>
      <c r="E396" s="73">
        <v>19</v>
      </c>
      <c r="F396" s="74">
        <v>291</v>
      </c>
      <c r="G396" s="75">
        <v>310</v>
      </c>
    </row>
    <row r="397" spans="1:9" ht="24">
      <c r="A397" s="154"/>
      <c r="B397" s="157"/>
      <c r="C397" s="158"/>
      <c r="D397" s="67" t="s">
        <v>26</v>
      </c>
      <c r="E397" s="68">
        <v>6.1290322580645158E-2</v>
      </c>
      <c r="F397" s="69">
        <v>0.93870967741935485</v>
      </c>
      <c r="G397" s="71">
        <v>1</v>
      </c>
      <c r="I397">
        <f>ROUND(F397*100,1)</f>
        <v>93.9</v>
      </c>
    </row>
    <row r="398" spans="1:9">
      <c r="A398" s="154"/>
      <c r="B398" s="157"/>
      <c r="C398" s="156" t="s">
        <v>10</v>
      </c>
      <c r="D398" s="72" t="s">
        <v>11</v>
      </c>
      <c r="E398" s="73">
        <v>19</v>
      </c>
      <c r="F398" s="74">
        <v>213</v>
      </c>
      <c r="G398" s="75">
        <v>232</v>
      </c>
    </row>
    <row r="399" spans="1:9" ht="24">
      <c r="A399" s="154"/>
      <c r="B399" s="158"/>
      <c r="C399" s="158"/>
      <c r="D399" s="67" t="s">
        <v>26</v>
      </c>
      <c r="E399" s="68">
        <v>8.1896551724137942E-2</v>
      </c>
      <c r="F399" s="69">
        <v>0.9181034482758621</v>
      </c>
      <c r="G399" s="71">
        <v>1</v>
      </c>
      <c r="I399">
        <f>ROUND(F399*100,1)</f>
        <v>91.8</v>
      </c>
    </row>
    <row r="400" spans="1:9" ht="15.75" thickBot="1">
      <c r="A400" s="154"/>
      <c r="B400" s="159" t="s">
        <v>4</v>
      </c>
      <c r="C400" s="160"/>
      <c r="D400" s="72" t="s">
        <v>11</v>
      </c>
      <c r="E400" s="73">
        <v>105</v>
      </c>
      <c r="F400" s="74">
        <v>1410</v>
      </c>
      <c r="G400" s="75">
        <v>1515</v>
      </c>
    </row>
    <row r="401" spans="1:9" ht="24.75" thickBot="1">
      <c r="A401" s="155"/>
      <c r="B401" s="161"/>
      <c r="C401" s="161"/>
      <c r="D401" s="77" t="s">
        <v>26</v>
      </c>
      <c r="E401" s="78">
        <v>6.9306930693069313E-2</v>
      </c>
      <c r="F401" s="79">
        <v>0.93069306930693074</v>
      </c>
      <c r="G401" s="80">
        <v>1</v>
      </c>
    </row>
    <row r="404" spans="1:9">
      <c r="A404" s="162" t="s">
        <v>39</v>
      </c>
      <c r="B404" s="152"/>
      <c r="C404" s="152"/>
      <c r="D404" s="152"/>
      <c r="E404" s="152"/>
      <c r="F404" s="152"/>
      <c r="G404" s="81"/>
    </row>
    <row r="405" spans="1:9" ht="15.75" thickBot="1">
      <c r="A405" s="151" t="s">
        <v>94</v>
      </c>
      <c r="B405" s="152"/>
      <c r="C405" s="152"/>
      <c r="D405" s="152"/>
      <c r="E405" s="152"/>
      <c r="F405" s="152"/>
      <c r="G405" s="81"/>
    </row>
    <row r="406" spans="1:9" ht="15.75" thickBot="1">
      <c r="A406" s="82" t="s">
        <v>5</v>
      </c>
      <c r="B406" s="83" t="s">
        <v>45</v>
      </c>
      <c r="C406" s="84" t="s">
        <v>46</v>
      </c>
      <c r="D406" s="84" t="s">
        <v>47</v>
      </c>
      <c r="E406" s="84" t="s">
        <v>48</v>
      </c>
      <c r="F406" s="85" t="s">
        <v>49</v>
      </c>
      <c r="G406" s="81"/>
    </row>
    <row r="407" spans="1:9">
      <c r="A407" s="86" t="s">
        <v>6</v>
      </c>
      <c r="B407" s="87">
        <v>2365.2480000000041</v>
      </c>
      <c r="C407" s="88">
        <v>1777.8441939280758</v>
      </c>
      <c r="D407" s="88">
        <v>1349</v>
      </c>
      <c r="E407" s="89">
        <v>0</v>
      </c>
      <c r="F407" s="90">
        <v>37796</v>
      </c>
      <c r="G407" s="81"/>
      <c r="H407" s="47">
        <f>ROUND(C407,0)</f>
        <v>1778</v>
      </c>
    </row>
    <row r="408" spans="1:9">
      <c r="A408" s="91" t="s">
        <v>7</v>
      </c>
      <c r="B408" s="92">
        <v>2484.6060000000061</v>
      </c>
      <c r="C408" s="93">
        <v>1942.6397279890643</v>
      </c>
      <c r="D408" s="93">
        <v>1483.1790000000042</v>
      </c>
      <c r="E408" s="94">
        <v>0</v>
      </c>
      <c r="F408" s="95">
        <v>42075</v>
      </c>
      <c r="G408" s="81"/>
      <c r="H408" s="47">
        <f t="shared" ref="H408:H411" si="92">ROUND(C408,0)</f>
        <v>1943</v>
      </c>
    </row>
    <row r="409" spans="1:9">
      <c r="A409" s="91" t="s">
        <v>8</v>
      </c>
      <c r="B409" s="92">
        <v>2538.8000000000088</v>
      </c>
      <c r="C409" s="93">
        <v>2062.850965810625</v>
      </c>
      <c r="D409" s="93">
        <v>1463</v>
      </c>
      <c r="E409" s="94">
        <v>0</v>
      </c>
      <c r="F409" s="95">
        <v>48155</v>
      </c>
      <c r="G409" s="81"/>
      <c r="H409" s="47">
        <f t="shared" si="92"/>
        <v>2063</v>
      </c>
    </row>
    <row r="410" spans="1:9">
      <c r="A410" s="91" t="s">
        <v>9</v>
      </c>
      <c r="B410" s="92">
        <v>2495.6360000000059</v>
      </c>
      <c r="C410" s="93">
        <v>2089.1817993489399</v>
      </c>
      <c r="D410" s="93">
        <v>1587</v>
      </c>
      <c r="E410" s="94">
        <v>0</v>
      </c>
      <c r="F410" s="95">
        <v>57900</v>
      </c>
      <c r="G410" s="81"/>
      <c r="H410" s="47">
        <f t="shared" si="92"/>
        <v>2089</v>
      </c>
    </row>
    <row r="411" spans="1:9">
      <c r="A411" s="91" t="s">
        <v>10</v>
      </c>
      <c r="B411" s="92">
        <v>2196.322999999999</v>
      </c>
      <c r="C411" s="93">
        <v>1915.9403106920079</v>
      </c>
      <c r="D411" s="93">
        <v>1527</v>
      </c>
      <c r="E411" s="94">
        <v>0</v>
      </c>
      <c r="F411" s="95">
        <v>36671</v>
      </c>
      <c r="G411" s="81"/>
      <c r="H411" s="47">
        <f t="shared" si="92"/>
        <v>1916</v>
      </c>
    </row>
    <row r="412" spans="1:9" ht="15.75" thickBot="1">
      <c r="A412" s="96" t="s">
        <v>4</v>
      </c>
      <c r="B412" s="97">
        <v>12080.61299999975</v>
      </c>
      <c r="C412" s="98">
        <v>1961.0564348017801</v>
      </c>
      <c r="D412" s="98">
        <v>1463</v>
      </c>
      <c r="E412" s="99">
        <v>0</v>
      </c>
      <c r="F412" s="100">
        <v>57900</v>
      </c>
      <c r="G412" s="81"/>
    </row>
    <row r="415" spans="1:9" ht="15.75" thickBot="1">
      <c r="A415" s="134" t="s">
        <v>96</v>
      </c>
      <c r="B415" s="135"/>
      <c r="C415" s="135"/>
      <c r="D415" s="135"/>
      <c r="E415" s="135"/>
      <c r="F415" s="135"/>
      <c r="G415" s="135"/>
      <c r="H415" s="135"/>
      <c r="I415" s="135"/>
    </row>
    <row r="416" spans="1:9" ht="15.75" thickBot="1">
      <c r="A416" s="136" t="s">
        <v>22</v>
      </c>
      <c r="B416" s="137"/>
      <c r="C416" s="138"/>
      <c r="D416" s="140" t="s">
        <v>97</v>
      </c>
      <c r="E416" s="141"/>
      <c r="F416" s="141"/>
      <c r="G416" s="141"/>
      <c r="H416" s="142"/>
      <c r="I416" s="143" t="s">
        <v>4</v>
      </c>
    </row>
    <row r="417" spans="1:14" ht="61.5" thickBot="1">
      <c r="A417" s="132"/>
      <c r="B417" s="133"/>
      <c r="C417" s="139"/>
      <c r="D417" s="102" t="s">
        <v>98</v>
      </c>
      <c r="E417" s="103" t="s">
        <v>99</v>
      </c>
      <c r="F417" s="103" t="s">
        <v>100</v>
      </c>
      <c r="G417" s="103" t="s">
        <v>101</v>
      </c>
      <c r="H417" s="103" t="s">
        <v>102</v>
      </c>
      <c r="I417" s="144"/>
      <c r="K417" s="121" t="s">
        <v>103</v>
      </c>
      <c r="L417" s="121" t="s">
        <v>104</v>
      </c>
      <c r="M417" s="121" t="s">
        <v>105</v>
      </c>
      <c r="N417" s="121" t="s">
        <v>106</v>
      </c>
    </row>
    <row r="418" spans="1:14">
      <c r="A418" s="145" t="s">
        <v>5</v>
      </c>
      <c r="B418" s="148" t="s">
        <v>6</v>
      </c>
      <c r="C418" s="104" t="s">
        <v>11</v>
      </c>
      <c r="D418" s="105">
        <v>8134</v>
      </c>
      <c r="E418" s="106">
        <v>3234</v>
      </c>
      <c r="F418" s="106">
        <v>8239</v>
      </c>
      <c r="G418" s="106">
        <v>24898</v>
      </c>
      <c r="H418" s="106">
        <v>616</v>
      </c>
      <c r="I418" s="107">
        <v>45121</v>
      </c>
    </row>
    <row r="419" spans="1:14" ht="24">
      <c r="A419" s="146"/>
      <c r="B419" s="149"/>
      <c r="C419" s="108" t="s">
        <v>26</v>
      </c>
      <c r="D419" s="109">
        <v>0.18027082733095454</v>
      </c>
      <c r="E419" s="110">
        <v>7.1673943396644582E-2</v>
      </c>
      <c r="F419" s="110">
        <v>0.18259790341526119</v>
      </c>
      <c r="G419" s="110">
        <v>0.55180514616254073</v>
      </c>
      <c r="H419" s="110">
        <v>1.3652179694598967E-2</v>
      </c>
      <c r="I419" s="111">
        <v>1</v>
      </c>
      <c r="K419" s="120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6"/>
      <c r="B420" s="150" t="s">
        <v>7</v>
      </c>
      <c r="C420" s="112" t="s">
        <v>11</v>
      </c>
      <c r="D420" s="113">
        <v>7738</v>
      </c>
      <c r="E420" s="114">
        <v>3265</v>
      </c>
      <c r="F420" s="114">
        <v>7771</v>
      </c>
      <c r="G420" s="114">
        <v>24934</v>
      </c>
      <c r="H420" s="114">
        <v>502</v>
      </c>
      <c r="I420" s="115">
        <v>44210</v>
      </c>
    </row>
    <row r="421" spans="1:14" ht="24">
      <c r="A421" s="146"/>
      <c r="B421" s="149"/>
      <c r="C421" s="108" t="s">
        <v>26</v>
      </c>
      <c r="D421" s="109">
        <v>0.17502827414612077</v>
      </c>
      <c r="E421" s="110">
        <v>7.3852069667496037E-2</v>
      </c>
      <c r="F421" s="110">
        <v>0.17577471160370958</v>
      </c>
      <c r="G421" s="110">
        <v>0.56399004750056547</v>
      </c>
      <c r="H421" s="110">
        <v>1.135489708210812E-2</v>
      </c>
      <c r="I421" s="111">
        <v>1</v>
      </c>
      <c r="K421" s="120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6"/>
      <c r="B422" s="150" t="s">
        <v>8</v>
      </c>
      <c r="C422" s="112" t="s">
        <v>11</v>
      </c>
      <c r="D422" s="113">
        <v>7330</v>
      </c>
      <c r="E422" s="114">
        <v>3223</v>
      </c>
      <c r="F422" s="114">
        <v>7944</v>
      </c>
      <c r="G422" s="114">
        <v>24444</v>
      </c>
      <c r="H422" s="114">
        <v>495</v>
      </c>
      <c r="I422" s="115">
        <v>43436</v>
      </c>
    </row>
    <row r="423" spans="1:14" ht="24">
      <c r="A423" s="146"/>
      <c r="B423" s="149"/>
      <c r="C423" s="108" t="s">
        <v>26</v>
      </c>
      <c r="D423" s="109">
        <v>0.16875402891610644</v>
      </c>
      <c r="E423" s="110">
        <v>7.4201123492034254E-2</v>
      </c>
      <c r="F423" s="110">
        <v>0.18288976885532737</v>
      </c>
      <c r="G423" s="110">
        <v>0.56275900174970073</v>
      </c>
      <c r="H423" s="110">
        <v>1.13960769868312E-2</v>
      </c>
      <c r="I423" s="111">
        <v>1</v>
      </c>
      <c r="K423" s="120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6"/>
      <c r="B424" s="150" t="s">
        <v>9</v>
      </c>
      <c r="C424" s="112" t="s">
        <v>11</v>
      </c>
      <c r="D424" s="113">
        <v>7107</v>
      </c>
      <c r="E424" s="114">
        <v>3254</v>
      </c>
      <c r="F424" s="114">
        <v>7393</v>
      </c>
      <c r="G424" s="114">
        <v>24690</v>
      </c>
      <c r="H424" s="114">
        <v>516</v>
      </c>
      <c r="I424" s="115">
        <v>42960</v>
      </c>
    </row>
    <row r="425" spans="1:14" ht="24">
      <c r="A425" s="146"/>
      <c r="B425" s="149"/>
      <c r="C425" s="108" t="s">
        <v>26</v>
      </c>
      <c r="D425" s="109">
        <v>0.16543296089385476</v>
      </c>
      <c r="E425" s="110">
        <v>7.574487895716947E-2</v>
      </c>
      <c r="F425" s="110">
        <v>0.17209031657355681</v>
      </c>
      <c r="G425" s="110">
        <v>0.57472067039106145</v>
      </c>
      <c r="H425" s="110">
        <v>1.2011173184357541E-2</v>
      </c>
      <c r="I425" s="111">
        <v>1</v>
      </c>
      <c r="K425" s="120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6"/>
      <c r="B426" s="150" t="s">
        <v>10</v>
      </c>
      <c r="C426" s="112" t="s">
        <v>11</v>
      </c>
      <c r="D426" s="113">
        <v>6621</v>
      </c>
      <c r="E426" s="114">
        <v>2950</v>
      </c>
      <c r="F426" s="114">
        <v>7376</v>
      </c>
      <c r="G426" s="114">
        <v>24057</v>
      </c>
      <c r="H426" s="114">
        <v>478</v>
      </c>
      <c r="I426" s="115">
        <v>41482</v>
      </c>
    </row>
    <row r="427" spans="1:14" ht="24">
      <c r="A427" s="147"/>
      <c r="B427" s="149"/>
      <c r="C427" s="108" t="s">
        <v>26</v>
      </c>
      <c r="D427" s="109">
        <v>0.15961139771467142</v>
      </c>
      <c r="E427" s="110">
        <v>7.1115182488790327E-2</v>
      </c>
      <c r="F427" s="110">
        <v>0.17781206306349742</v>
      </c>
      <c r="G427" s="110">
        <v>0.57993828648570467</v>
      </c>
      <c r="H427" s="110">
        <v>1.1523070247336193E-2</v>
      </c>
      <c r="I427" s="111">
        <v>1</v>
      </c>
      <c r="K427" s="120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0" t="s">
        <v>4</v>
      </c>
      <c r="B428" s="131"/>
      <c r="C428" s="112" t="s">
        <v>11</v>
      </c>
      <c r="D428" s="113">
        <v>36930</v>
      </c>
      <c r="E428" s="114">
        <v>15926</v>
      </c>
      <c r="F428" s="114">
        <v>38723</v>
      </c>
      <c r="G428" s="114">
        <v>123023</v>
      </c>
      <c r="H428" s="114">
        <v>2607</v>
      </c>
      <c r="I428" s="115">
        <v>217209</v>
      </c>
    </row>
    <row r="429" spans="1:14" ht="24.75" thickBot="1">
      <c r="A429" s="132"/>
      <c r="B429" s="133"/>
      <c r="C429" s="116" t="s">
        <v>26</v>
      </c>
      <c r="D429" s="117">
        <v>0.17002057925776554</v>
      </c>
      <c r="E429" s="118">
        <v>7.332108706361154E-2</v>
      </c>
      <c r="F429" s="118">
        <v>0.17827530166797878</v>
      </c>
      <c r="G429" s="118">
        <v>0.56638076691113171</v>
      </c>
      <c r="H429" s="118">
        <v>1.200226509951245E-2</v>
      </c>
      <c r="I429" s="119">
        <v>1</v>
      </c>
    </row>
    <row r="432" spans="1:14" ht="15.75" thickBot="1">
      <c r="A432" s="134" t="s">
        <v>107</v>
      </c>
      <c r="B432" s="135"/>
      <c r="C432" s="135"/>
      <c r="D432" s="135"/>
      <c r="E432" s="135"/>
      <c r="F432" s="135"/>
      <c r="G432" s="135"/>
      <c r="H432" s="135"/>
      <c r="I432" s="122"/>
    </row>
    <row r="433" spans="1:12" ht="15.75" thickBot="1">
      <c r="A433" s="136" t="s">
        <v>22</v>
      </c>
      <c r="B433" s="137"/>
      <c r="C433" s="138"/>
      <c r="D433" s="140" t="s">
        <v>41</v>
      </c>
      <c r="E433" s="141"/>
      <c r="F433" s="141"/>
      <c r="G433" s="142"/>
      <c r="H433" s="143" t="s">
        <v>4</v>
      </c>
      <c r="I433" s="122"/>
    </row>
    <row r="434" spans="1:12" ht="49.5" thickBot="1">
      <c r="A434" s="132"/>
      <c r="B434" s="133"/>
      <c r="C434" s="139"/>
      <c r="D434" s="102" t="s">
        <v>42</v>
      </c>
      <c r="E434" s="103" t="s">
        <v>43</v>
      </c>
      <c r="F434" s="103" t="s">
        <v>44</v>
      </c>
      <c r="G434" s="103" t="s">
        <v>108</v>
      </c>
      <c r="H434" s="144"/>
      <c r="I434" s="122"/>
    </row>
    <row r="435" spans="1:12">
      <c r="A435" s="145" t="s">
        <v>5</v>
      </c>
      <c r="B435" s="148" t="s">
        <v>6</v>
      </c>
      <c r="C435" s="104" t="s">
        <v>11</v>
      </c>
      <c r="D435" s="105">
        <v>2076</v>
      </c>
      <c r="E435" s="106">
        <v>138</v>
      </c>
      <c r="F435" s="106">
        <v>1021</v>
      </c>
      <c r="G435" s="106">
        <v>41886</v>
      </c>
      <c r="H435" s="107">
        <v>45121</v>
      </c>
      <c r="I435" s="122"/>
    </row>
    <row r="436" spans="1:12" ht="24">
      <c r="A436" s="146"/>
      <c r="B436" s="149"/>
      <c r="C436" s="108" t="s">
        <v>26</v>
      </c>
      <c r="D436" s="109">
        <v>4.6009618581148465E-2</v>
      </c>
      <c r="E436" s="110">
        <v>3.0584428536601584E-3</v>
      </c>
      <c r="F436" s="110">
        <v>2.2628044591210303E-2</v>
      </c>
      <c r="G436" s="110">
        <v>0.92830389397398105</v>
      </c>
      <c r="H436" s="111">
        <v>1</v>
      </c>
      <c r="I436" s="122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6"/>
      <c r="B437" s="150" t="s">
        <v>7</v>
      </c>
      <c r="C437" s="112" t="s">
        <v>11</v>
      </c>
      <c r="D437" s="113">
        <v>2115</v>
      </c>
      <c r="E437" s="114">
        <v>167</v>
      </c>
      <c r="F437" s="114">
        <v>984</v>
      </c>
      <c r="G437" s="114">
        <v>40945</v>
      </c>
      <c r="H437" s="115">
        <v>44211</v>
      </c>
      <c r="I437" s="122"/>
    </row>
    <row r="438" spans="1:12" ht="24">
      <c r="A438" s="146"/>
      <c r="B438" s="149"/>
      <c r="C438" s="108" t="s">
        <v>26</v>
      </c>
      <c r="D438" s="109">
        <v>4.78387731560019E-2</v>
      </c>
      <c r="E438" s="110">
        <v>3.7773404808757998E-3</v>
      </c>
      <c r="F438" s="110">
        <v>2.2256904390310105E-2</v>
      </c>
      <c r="G438" s="110">
        <v>0.92612698197281218</v>
      </c>
      <c r="H438" s="111">
        <v>1</v>
      </c>
      <c r="I438" s="122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6"/>
      <c r="B439" s="150" t="s">
        <v>8</v>
      </c>
      <c r="C439" s="112" t="s">
        <v>11</v>
      </c>
      <c r="D439" s="113">
        <v>2166</v>
      </c>
      <c r="E439" s="114">
        <v>161</v>
      </c>
      <c r="F439" s="114">
        <v>895</v>
      </c>
      <c r="G439" s="114">
        <v>40213</v>
      </c>
      <c r="H439" s="115">
        <v>43435</v>
      </c>
      <c r="I439" s="122"/>
    </row>
    <row r="440" spans="1:12" ht="24">
      <c r="A440" s="146"/>
      <c r="B440" s="149"/>
      <c r="C440" s="108" t="s">
        <v>26</v>
      </c>
      <c r="D440" s="109">
        <v>4.9867618280188791E-2</v>
      </c>
      <c r="E440" s="110">
        <v>3.7066881547139401E-3</v>
      </c>
      <c r="F440" s="110">
        <v>2.0605502474962588E-2</v>
      </c>
      <c r="G440" s="110">
        <v>0.92582019109013469</v>
      </c>
      <c r="H440" s="111">
        <v>1</v>
      </c>
      <c r="I440" s="122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6"/>
      <c r="B441" s="150" t="s">
        <v>9</v>
      </c>
      <c r="C441" s="112" t="s">
        <v>11</v>
      </c>
      <c r="D441" s="113">
        <v>2060</v>
      </c>
      <c r="E441" s="114">
        <v>196</v>
      </c>
      <c r="F441" s="114">
        <v>998</v>
      </c>
      <c r="G441" s="114">
        <v>39706</v>
      </c>
      <c r="H441" s="115">
        <v>42960</v>
      </c>
      <c r="I441" s="122"/>
    </row>
    <row r="442" spans="1:12" ht="24">
      <c r="A442" s="146"/>
      <c r="B442" s="149"/>
      <c r="C442" s="108" t="s">
        <v>26</v>
      </c>
      <c r="D442" s="109">
        <v>4.7951582867783983E-2</v>
      </c>
      <c r="E442" s="110">
        <v>4.5623836126629427E-3</v>
      </c>
      <c r="F442" s="110">
        <v>2.3230912476722532E-2</v>
      </c>
      <c r="G442" s="110">
        <v>0.92425512104283059</v>
      </c>
      <c r="H442" s="111">
        <v>1</v>
      </c>
      <c r="I442" s="122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6"/>
      <c r="B443" s="150" t="s">
        <v>10</v>
      </c>
      <c r="C443" s="112" t="s">
        <v>11</v>
      </c>
      <c r="D443" s="113">
        <v>1891</v>
      </c>
      <c r="E443" s="114">
        <v>100</v>
      </c>
      <c r="F443" s="114">
        <v>959</v>
      </c>
      <c r="G443" s="114">
        <v>38532</v>
      </c>
      <c r="H443" s="115">
        <v>41482</v>
      </c>
      <c r="I443" s="122"/>
    </row>
    <row r="444" spans="1:12" ht="24">
      <c r="A444" s="147"/>
      <c r="B444" s="149"/>
      <c r="C444" s="108" t="s">
        <v>26</v>
      </c>
      <c r="D444" s="109">
        <v>4.5586037317390672E-2</v>
      </c>
      <c r="E444" s="110">
        <v>2.4106841521623836E-3</v>
      </c>
      <c r="F444" s="110">
        <v>2.3118461019237261E-2</v>
      </c>
      <c r="G444" s="110">
        <v>0.92888481751120966</v>
      </c>
      <c r="H444" s="111">
        <v>1</v>
      </c>
      <c r="I444" s="122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0" t="s">
        <v>4</v>
      </c>
      <c r="B445" s="131"/>
      <c r="C445" s="112" t="s">
        <v>11</v>
      </c>
      <c r="D445" s="113">
        <v>10308</v>
      </c>
      <c r="E445" s="114">
        <v>762</v>
      </c>
      <c r="F445" s="114">
        <v>4857</v>
      </c>
      <c r="G445" s="114">
        <v>201282</v>
      </c>
      <c r="H445" s="115">
        <v>217209</v>
      </c>
      <c r="I445" s="122"/>
    </row>
    <row r="446" spans="1:12" ht="24.75" thickBot="1">
      <c r="A446" s="132"/>
      <c r="B446" s="133"/>
      <c r="C446" s="116" t="s">
        <v>26</v>
      </c>
      <c r="D446" s="117">
        <v>4.7456597102330009E-2</v>
      </c>
      <c r="E446" s="118">
        <v>3.5081419278206703E-3</v>
      </c>
      <c r="F446" s="118">
        <v>2.2360951894258525E-2</v>
      </c>
      <c r="G446" s="118">
        <v>0.92667430907559079</v>
      </c>
      <c r="H446" s="119">
        <v>1</v>
      </c>
      <c r="I446" s="122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/>
  </sheetViews>
  <sheetFormatPr defaultRowHeight="12"/>
  <cols>
    <col min="1" max="1" width="16" style="4" customWidth="1"/>
    <col min="2" max="9" width="15.42578125" style="4" customWidth="1"/>
    <col min="10" max="16384" width="9.140625" style="4"/>
  </cols>
  <sheetData>
    <row r="1" spans="1:11">
      <c r="A1" s="12" t="s">
        <v>128</v>
      </c>
    </row>
    <row r="2" spans="1:11" ht="13.5">
      <c r="A2" s="5" t="s">
        <v>129</v>
      </c>
      <c r="B2" s="5"/>
      <c r="C2" s="5"/>
      <c r="D2" s="5"/>
      <c r="E2" s="5"/>
      <c r="F2" s="5"/>
    </row>
    <row r="3" spans="1:11">
      <c r="A3" s="5" t="s">
        <v>125</v>
      </c>
    </row>
    <row r="4" spans="1:11">
      <c r="A4" s="6" t="s">
        <v>126</v>
      </c>
    </row>
    <row r="5" spans="1:11">
      <c r="A5" s="5"/>
      <c r="B5" s="9"/>
      <c r="C5" s="9"/>
      <c r="D5" s="9"/>
      <c r="E5" s="9"/>
      <c r="F5" s="9"/>
      <c r="G5" s="9"/>
      <c r="H5" s="9"/>
      <c r="I5" s="13" t="s">
        <v>2</v>
      </c>
    </row>
    <row r="6" spans="1:11" ht="15" customHeight="1">
      <c r="A6" s="225" t="s">
        <v>3</v>
      </c>
      <c r="B6" s="228" t="s">
        <v>124</v>
      </c>
      <c r="C6" s="228"/>
      <c r="D6" s="228"/>
      <c r="E6" s="228"/>
      <c r="F6" s="228"/>
      <c r="G6" s="228"/>
      <c r="H6" s="228"/>
      <c r="I6" s="228"/>
    </row>
    <row r="7" spans="1:11" ht="15.75" customHeight="1">
      <c r="A7" s="226"/>
      <c r="B7" s="229" t="s">
        <v>123</v>
      </c>
      <c r="C7" s="229" t="s">
        <v>122</v>
      </c>
      <c r="D7" s="229" t="s">
        <v>121</v>
      </c>
      <c r="E7" s="229" t="s">
        <v>120</v>
      </c>
      <c r="F7" s="231" t="s">
        <v>119</v>
      </c>
      <c r="G7" s="231"/>
      <c r="H7" s="231"/>
      <c r="I7" s="231"/>
    </row>
    <row r="8" spans="1:11" ht="48">
      <c r="A8" s="227"/>
      <c r="B8" s="230"/>
      <c r="C8" s="230"/>
      <c r="D8" s="230"/>
      <c r="E8" s="230"/>
      <c r="F8" s="126" t="s">
        <v>4</v>
      </c>
      <c r="G8" s="126" t="s">
        <v>118</v>
      </c>
      <c r="H8" s="126" t="s">
        <v>130</v>
      </c>
      <c r="I8" s="126" t="s">
        <v>117</v>
      </c>
    </row>
    <row r="9" spans="1:11" ht="6" customHeight="1">
      <c r="A9" s="127"/>
      <c r="B9" s="125"/>
      <c r="C9" s="125"/>
      <c r="D9" s="125"/>
      <c r="E9" s="125"/>
      <c r="F9" s="125"/>
    </row>
    <row r="10" spans="1:11">
      <c r="A10" s="7">
        <v>2011</v>
      </c>
      <c r="B10" s="10">
        <v>1229</v>
      </c>
      <c r="C10" s="10">
        <v>45</v>
      </c>
      <c r="D10" s="10">
        <v>236</v>
      </c>
      <c r="E10" s="10">
        <v>848</v>
      </c>
      <c r="F10" s="10">
        <v>80</v>
      </c>
      <c r="G10" s="10">
        <v>64</v>
      </c>
      <c r="H10" s="124" t="s">
        <v>127</v>
      </c>
      <c r="I10" s="10">
        <v>16</v>
      </c>
      <c r="K10" s="11"/>
    </row>
    <row r="11" spans="1:11">
      <c r="A11" s="7">
        <v>2012</v>
      </c>
      <c r="B11" s="10">
        <v>1269</v>
      </c>
      <c r="C11" s="10">
        <v>46</v>
      </c>
      <c r="D11" s="10">
        <v>239</v>
      </c>
      <c r="E11" s="10">
        <v>877</v>
      </c>
      <c r="F11" s="10">
        <v>88</v>
      </c>
      <c r="G11" s="10">
        <v>69</v>
      </c>
      <c r="H11" s="124" t="s">
        <v>127</v>
      </c>
      <c r="I11" s="10">
        <v>19</v>
      </c>
      <c r="K11" s="11"/>
    </row>
    <row r="12" spans="1:11">
      <c r="A12" s="123">
        <v>2015</v>
      </c>
      <c r="B12" s="10">
        <v>1314</v>
      </c>
      <c r="C12" s="10">
        <v>45</v>
      </c>
      <c r="D12" s="10">
        <v>250</v>
      </c>
      <c r="E12" s="10">
        <v>926</v>
      </c>
      <c r="F12" s="10">
        <v>71</v>
      </c>
      <c r="G12" s="10">
        <v>53</v>
      </c>
      <c r="H12" s="124" t="s">
        <v>127</v>
      </c>
      <c r="I12" s="10">
        <v>21</v>
      </c>
      <c r="K12" s="11"/>
    </row>
    <row r="13" spans="1:11" ht="6" customHeight="1">
      <c r="A13" s="8"/>
      <c r="B13" s="9"/>
      <c r="C13" s="9"/>
      <c r="D13" s="9"/>
      <c r="E13" s="9"/>
      <c r="F13" s="9"/>
      <c r="G13" s="9"/>
      <c r="H13" s="9"/>
      <c r="I13" s="9"/>
    </row>
    <row r="14" spans="1:11" ht="12" customHeight="1">
      <c r="A14" s="1" t="s">
        <v>0</v>
      </c>
      <c r="B14" s="3"/>
      <c r="C14" s="3"/>
      <c r="D14" s="3"/>
      <c r="E14" s="3"/>
      <c r="F14" s="3"/>
      <c r="G14" s="3"/>
      <c r="H14" s="3"/>
      <c r="I14" s="3"/>
    </row>
    <row r="15" spans="1:11" ht="12" customHeight="1">
      <c r="A15" s="2" t="s">
        <v>1</v>
      </c>
      <c r="B15" s="3"/>
      <c r="C15" s="3"/>
      <c r="D15" s="3"/>
      <c r="E15" s="3"/>
      <c r="F15" s="3"/>
      <c r="G15" s="3"/>
      <c r="H15" s="3"/>
      <c r="I15" s="3"/>
    </row>
    <row r="16" spans="1:11" ht="12" customHeight="1">
      <c r="A16" s="2" t="s">
        <v>12</v>
      </c>
      <c r="B16" s="3"/>
      <c r="C16" s="3"/>
      <c r="D16" s="3"/>
      <c r="E16" s="3"/>
      <c r="F16" s="3"/>
      <c r="G16" s="3"/>
      <c r="H16" s="3"/>
      <c r="I16" s="3"/>
    </row>
    <row r="17" spans="1:9" s="128" customFormat="1" ht="12" customHeight="1">
      <c r="A17" s="224" t="s">
        <v>131</v>
      </c>
      <c r="B17" s="224"/>
      <c r="C17" s="224"/>
      <c r="D17" s="224"/>
      <c r="E17" s="224"/>
      <c r="F17" s="224"/>
      <c r="G17" s="224"/>
      <c r="H17" s="224"/>
      <c r="I17" s="224"/>
    </row>
    <row r="18" spans="1:9" s="128" customFormat="1" ht="12" customHeight="1">
      <c r="A18" s="232" t="s">
        <v>132</v>
      </c>
      <c r="B18" s="129"/>
      <c r="C18" s="129"/>
      <c r="D18" s="129"/>
      <c r="E18" s="129"/>
      <c r="F18" s="129"/>
      <c r="G18" s="129"/>
      <c r="H18" s="129"/>
      <c r="I18" s="129"/>
    </row>
    <row r="19" spans="1:9" s="128" customFormat="1" ht="12" customHeight="1">
      <c r="A19" s="232" t="s">
        <v>133</v>
      </c>
      <c r="B19" s="129"/>
      <c r="C19" s="129"/>
      <c r="D19" s="129"/>
      <c r="E19" s="129"/>
      <c r="F19" s="129"/>
      <c r="G19" s="129"/>
      <c r="H19" s="129"/>
      <c r="I19" s="129"/>
    </row>
    <row r="20" spans="1:9" ht="12" customHeight="1">
      <c r="A20" s="3" t="s">
        <v>116</v>
      </c>
      <c r="B20" s="3"/>
      <c r="C20" s="3"/>
      <c r="D20" s="3"/>
      <c r="E20" s="3"/>
      <c r="F20" s="3"/>
      <c r="G20" s="3"/>
      <c r="H20" s="3"/>
      <c r="I20" s="3"/>
    </row>
    <row r="21" spans="1:9" ht="12" customHeight="1">
      <c r="A21" s="3" t="s">
        <v>115</v>
      </c>
      <c r="B21" s="3"/>
      <c r="C21" s="3"/>
      <c r="D21" s="3"/>
      <c r="E21" s="3"/>
      <c r="F21" s="3"/>
      <c r="G21" s="3"/>
      <c r="H21" s="3"/>
      <c r="I21" s="3"/>
    </row>
    <row r="22" spans="1:9" ht="12" customHeight="1">
      <c r="A22" s="3" t="s">
        <v>114</v>
      </c>
      <c r="B22" s="3"/>
      <c r="C22" s="3"/>
      <c r="D22" s="3"/>
      <c r="E22" s="3"/>
      <c r="F22" s="3"/>
      <c r="G22" s="3"/>
      <c r="H22" s="3"/>
      <c r="I22" s="3"/>
    </row>
    <row r="23" spans="1:9" ht="12" customHeight="1">
      <c r="A23" s="3" t="s">
        <v>113</v>
      </c>
      <c r="B23" s="3"/>
      <c r="C23" s="3"/>
      <c r="D23" s="3"/>
      <c r="E23" s="3"/>
      <c r="F23" s="3"/>
      <c r="G23" s="3"/>
      <c r="H23" s="3"/>
      <c r="I23" s="3"/>
    </row>
    <row r="24" spans="1:9" ht="12" customHeight="1">
      <c r="A24" s="3" t="s">
        <v>112</v>
      </c>
      <c r="B24" s="3"/>
      <c r="C24" s="3"/>
      <c r="D24" s="3"/>
      <c r="E24" s="3"/>
      <c r="F24" s="3"/>
      <c r="G24" s="3"/>
      <c r="H24" s="3"/>
      <c r="I24" s="3"/>
    </row>
    <row r="25" spans="1:9" ht="12" customHeight="1">
      <c r="A25" s="3" t="s">
        <v>111</v>
      </c>
      <c r="B25" s="3"/>
      <c r="C25" s="3"/>
      <c r="D25" s="3"/>
      <c r="E25" s="3"/>
      <c r="F25" s="3"/>
      <c r="G25" s="3"/>
      <c r="H25" s="3"/>
      <c r="I25" s="3"/>
    </row>
    <row r="26" spans="1:9" ht="12" customHeight="1">
      <c r="A26" s="3" t="s">
        <v>110</v>
      </c>
      <c r="B26" s="3"/>
      <c r="C26" s="3"/>
      <c r="D26" s="3"/>
      <c r="E26" s="3"/>
      <c r="F26" s="3"/>
      <c r="G26" s="3"/>
      <c r="H26" s="3"/>
      <c r="I26" s="3"/>
    </row>
    <row r="27" spans="1:9" ht="12" customHeight="1">
      <c r="A27" s="2" t="s">
        <v>109</v>
      </c>
      <c r="B27" s="3"/>
      <c r="C27" s="3"/>
      <c r="D27" s="3"/>
      <c r="E27" s="3"/>
      <c r="F27" s="3"/>
      <c r="G27" s="3"/>
      <c r="H27" s="3"/>
      <c r="I27" s="3"/>
    </row>
  </sheetData>
  <mergeCells count="8">
    <mergeCell ref="A17:I17"/>
    <mergeCell ref="A6:A8"/>
    <mergeCell ref="B6:I6"/>
    <mergeCell ref="B7:B8"/>
    <mergeCell ref="C7:C8"/>
    <mergeCell ref="D7:D8"/>
    <mergeCell ref="E7:E8"/>
    <mergeCell ref="F7:I7"/>
  </mergeCells>
  <pageMargins left="0.511811024" right="0.511811024" top="0.78740157499999996" bottom="0.78740157499999996" header="0.31496062000000002" footer="0.31496062000000002"/>
  <pageSetup paperSize="9" orientation="portrait" verticalDpi="4294967293" r:id="rId1"/>
  <ignoredErrors>
    <ignoredError sqref="H10:H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2016-08-11T02:11:39Z</dcterms:modified>
</cp:coreProperties>
</file>